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aba\Downloads\"/>
    </mc:Choice>
  </mc:AlternateContent>
  <xr:revisionPtr revIDLastSave="0" documentId="13_ncr:1_{91E4193D-6892-4A89-868B-009F770E149C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Listado completo" sheetId="4" state="hidden" r:id="rId1"/>
    <sheet name="Resultados" sheetId="3" r:id="rId2"/>
  </sheets>
  <externalReferences>
    <externalReference r:id="rId3"/>
  </externalReferences>
  <definedNames>
    <definedName name="Alevin">'Listado completo'!#REF!</definedName>
    <definedName name="_xlnm.Print_Area" localSheetId="1">Resultados!$A:$K</definedName>
    <definedName name="Benjamin">'Listado completo'!#REF!</definedName>
    <definedName name="Cadete">'Listado completo'!#REF!</definedName>
    <definedName name="Infantil" localSheetId="0">'Listado completo'!#REF!</definedName>
    <definedName name="Infantil" localSheetId="1">[1]Listado!#REF!</definedName>
    <definedName name="Infantil">[1]Listado!#REF!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3" i="3" l="1"/>
  <c r="G433" i="3"/>
  <c r="F433" i="3"/>
  <c r="D433" i="3"/>
  <c r="H432" i="3"/>
  <c r="G432" i="3"/>
  <c r="F432" i="3"/>
  <c r="D432" i="3"/>
  <c r="H431" i="3"/>
  <c r="G431" i="3"/>
  <c r="F431" i="3"/>
  <c r="D431" i="3"/>
  <c r="D487" i="3"/>
  <c r="D57" i="3"/>
  <c r="D56" i="3"/>
  <c r="D55" i="3"/>
  <c r="H54" i="3"/>
  <c r="D54" i="3"/>
  <c r="H28" i="3"/>
  <c r="G28" i="3"/>
  <c r="F28" i="3"/>
  <c r="D28" i="3"/>
  <c r="G2" i="4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416" i="4"/>
  <c r="G417" i="4"/>
  <c r="G418" i="4"/>
  <c r="G419" i="4"/>
  <c r="G420" i="4"/>
  <c r="G421" i="4"/>
  <c r="G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G443" i="4"/>
  <c r="G444" i="4"/>
  <c r="G445" i="4"/>
  <c r="G446" i="4"/>
  <c r="G447" i="4"/>
  <c r="G448" i="4"/>
  <c r="G449" i="4"/>
  <c r="G450" i="4"/>
  <c r="G451" i="4"/>
  <c r="G452" i="4"/>
  <c r="G453" i="4"/>
  <c r="G454" i="4"/>
  <c r="G455" i="4"/>
  <c r="G456" i="4"/>
  <c r="G457" i="4"/>
  <c r="G458" i="4"/>
  <c r="G459" i="4"/>
  <c r="G460" i="4"/>
  <c r="G461" i="4"/>
  <c r="G462" i="4"/>
  <c r="G463" i="4"/>
  <c r="G464" i="4"/>
  <c r="G465" i="4"/>
  <c r="G466" i="4"/>
  <c r="G467" i="4"/>
  <c r="G468" i="4"/>
  <c r="G469" i="4"/>
  <c r="G470" i="4"/>
  <c r="G471" i="4"/>
  <c r="G472" i="4"/>
  <c r="G473" i="4"/>
  <c r="G474" i="4"/>
  <c r="G475" i="4"/>
  <c r="G476" i="4"/>
  <c r="G477" i="4"/>
  <c r="G478" i="4"/>
  <c r="G479" i="4"/>
  <c r="G480" i="4"/>
  <c r="G481" i="4"/>
  <c r="G482" i="4"/>
  <c r="G483" i="4"/>
  <c r="G484" i="4"/>
  <c r="G485" i="4"/>
  <c r="G486" i="4"/>
  <c r="G487" i="4"/>
  <c r="G488" i="4"/>
  <c r="G489" i="4"/>
  <c r="G490" i="4"/>
  <c r="G491" i="4"/>
  <c r="G492" i="4"/>
  <c r="G493" i="4"/>
  <c r="G494" i="4"/>
  <c r="G495" i="4"/>
  <c r="G496" i="4"/>
  <c r="G497" i="4"/>
  <c r="G498" i="4"/>
  <c r="G499" i="4"/>
  <c r="G500" i="4"/>
  <c r="G501" i="4"/>
  <c r="G502" i="4"/>
  <c r="G503" i="4"/>
  <c r="G504" i="4"/>
  <c r="G505" i="4"/>
  <c r="G506" i="4"/>
  <c r="G507" i="4"/>
  <c r="G508" i="4"/>
  <c r="G509" i="4"/>
  <c r="G510" i="4"/>
  <c r="G511" i="4"/>
  <c r="G512" i="4"/>
  <c r="G513" i="4"/>
  <c r="G514" i="4"/>
  <c r="G515" i="4"/>
  <c r="G516" i="4"/>
  <c r="G517" i="4"/>
  <c r="G518" i="4"/>
  <c r="G519" i="4"/>
  <c r="G520" i="4"/>
  <c r="G521" i="4"/>
  <c r="G522" i="4"/>
  <c r="G523" i="4"/>
  <c r="G524" i="4"/>
  <c r="G525" i="4"/>
  <c r="G526" i="4"/>
  <c r="G527" i="4"/>
  <c r="G528" i="4"/>
  <c r="G529" i="4"/>
  <c r="G530" i="4"/>
  <c r="G531" i="4"/>
  <c r="G532" i="4"/>
  <c r="G533" i="4"/>
  <c r="G534" i="4"/>
  <c r="G535" i="4"/>
  <c r="G536" i="4"/>
  <c r="G537" i="4"/>
  <c r="G538" i="4"/>
  <c r="G539" i="4"/>
  <c r="G540" i="4"/>
  <c r="G541" i="4"/>
  <c r="G542" i="4"/>
  <c r="G543" i="4"/>
  <c r="G544" i="4"/>
  <c r="G545" i="4"/>
  <c r="G546" i="4"/>
  <c r="G547" i="4"/>
  <c r="G548" i="4"/>
  <c r="G549" i="4"/>
  <c r="G550" i="4"/>
  <c r="G551" i="4"/>
  <c r="G552" i="4"/>
  <c r="G553" i="4"/>
  <c r="G554" i="4"/>
  <c r="G555" i="4"/>
  <c r="G556" i="4"/>
  <c r="G557" i="4"/>
  <c r="G558" i="4"/>
  <c r="G559" i="4"/>
  <c r="G560" i="4"/>
  <c r="G561" i="4"/>
  <c r="G562" i="4"/>
  <c r="G563" i="4"/>
  <c r="G564" i="4"/>
  <c r="G565" i="4"/>
  <c r="G566" i="4"/>
  <c r="G567" i="4"/>
  <c r="G568" i="4"/>
  <c r="G569" i="4"/>
  <c r="G570" i="4"/>
  <c r="G571" i="4"/>
  <c r="G572" i="4"/>
  <c r="G573" i="4"/>
  <c r="G574" i="4"/>
  <c r="G575" i="4"/>
  <c r="G576" i="4"/>
  <c r="G577" i="4"/>
  <c r="G578" i="4"/>
  <c r="G579" i="4"/>
  <c r="G580" i="4"/>
  <c r="G581" i="4"/>
  <c r="G582" i="4"/>
  <c r="G583" i="4"/>
  <c r="G584" i="4"/>
  <c r="G585" i="4"/>
  <c r="G586" i="4"/>
  <c r="G587" i="4"/>
  <c r="G588" i="4"/>
  <c r="G589" i="4"/>
  <c r="G590" i="4"/>
  <c r="G591" i="4"/>
  <c r="G592" i="4"/>
  <c r="G593" i="4"/>
  <c r="G594" i="4"/>
  <c r="G595" i="4"/>
  <c r="G596" i="4"/>
  <c r="G597" i="4"/>
  <c r="G598" i="4"/>
  <c r="G599" i="4"/>
  <c r="G600" i="4"/>
  <c r="G601" i="4"/>
  <c r="G602" i="4"/>
  <c r="G603" i="4"/>
  <c r="G604" i="4"/>
  <c r="G605" i="4"/>
  <c r="G606" i="4"/>
  <c r="G607" i="4"/>
  <c r="G608" i="4"/>
  <c r="G609" i="4"/>
  <c r="G610" i="4"/>
  <c r="G611" i="4"/>
  <c r="G612" i="4"/>
  <c r="G613" i="4"/>
  <c r="G614" i="4"/>
  <c r="G615" i="4"/>
  <c r="G616" i="4"/>
  <c r="G617" i="4"/>
  <c r="G618" i="4"/>
  <c r="G619" i="4"/>
  <c r="G620" i="4"/>
  <c r="G621" i="4"/>
  <c r="G622" i="4"/>
  <c r="G623" i="4"/>
  <c r="G624" i="4"/>
  <c r="G625" i="4"/>
  <c r="G626" i="4"/>
  <c r="G627" i="4"/>
  <c r="G628" i="4"/>
  <c r="G629" i="4"/>
  <c r="G630" i="4"/>
  <c r="G631" i="4"/>
  <c r="G632" i="4"/>
  <c r="G633" i="4"/>
  <c r="G634" i="4"/>
  <c r="G635" i="4"/>
  <c r="G636" i="4"/>
  <c r="G637" i="4"/>
  <c r="G638" i="4"/>
  <c r="G639" i="4"/>
  <c r="G640" i="4"/>
  <c r="G641" i="4"/>
  <c r="G642" i="4"/>
  <c r="G643" i="4"/>
  <c r="G644" i="4"/>
  <c r="G645" i="4"/>
  <c r="G646" i="4"/>
  <c r="G647" i="4"/>
  <c r="G648" i="4"/>
  <c r="G649" i="4"/>
  <c r="G650" i="4"/>
  <c r="G651" i="4"/>
  <c r="G652" i="4"/>
  <c r="G653" i="4"/>
  <c r="G654" i="4"/>
  <c r="G655" i="4"/>
  <c r="G656" i="4"/>
  <c r="G657" i="4"/>
  <c r="G658" i="4"/>
  <c r="G659" i="4"/>
  <c r="G660" i="4"/>
  <c r="G661" i="4"/>
  <c r="G662" i="4"/>
  <c r="G663" i="4"/>
  <c r="G664" i="4"/>
  <c r="G665" i="4"/>
  <c r="G666" i="4"/>
  <c r="G667" i="4"/>
  <c r="G668" i="4"/>
  <c r="G669" i="4"/>
  <c r="G670" i="4"/>
  <c r="G671" i="4"/>
  <c r="G672" i="4"/>
  <c r="G673" i="4"/>
  <c r="G674" i="4"/>
  <c r="G675" i="4"/>
  <c r="G676" i="4"/>
  <c r="G677" i="4"/>
  <c r="G678" i="4"/>
  <c r="G679" i="4"/>
  <c r="G680" i="4"/>
  <c r="G681" i="4"/>
  <c r="G682" i="4"/>
  <c r="G683" i="4"/>
  <c r="G684" i="4"/>
  <c r="G685" i="4"/>
  <c r="G686" i="4"/>
  <c r="G687" i="4"/>
  <c r="G688" i="4"/>
  <c r="G689" i="4"/>
  <c r="G690" i="4"/>
  <c r="G691" i="4"/>
  <c r="G692" i="4"/>
  <c r="G693" i="4"/>
  <c r="G694" i="4"/>
  <c r="G695" i="4"/>
  <c r="G696" i="4"/>
  <c r="G697" i="4"/>
  <c r="G698" i="4"/>
  <c r="G699" i="4"/>
  <c r="G700" i="4"/>
  <c r="G701" i="4"/>
  <c r="G702" i="4"/>
  <c r="G703" i="4"/>
  <c r="G704" i="4"/>
  <c r="G705" i="4"/>
  <c r="G706" i="4"/>
  <c r="G707" i="4"/>
  <c r="G708" i="4"/>
  <c r="G709" i="4"/>
  <c r="G710" i="4"/>
  <c r="G711" i="4"/>
  <c r="G712" i="4"/>
  <c r="G713" i="4"/>
  <c r="G714" i="4"/>
  <c r="G715" i="4"/>
  <c r="G716" i="4"/>
  <c r="G717" i="4"/>
  <c r="G718" i="4"/>
  <c r="G719" i="4"/>
  <c r="G720" i="4"/>
  <c r="G721" i="4"/>
  <c r="G722" i="4"/>
  <c r="G723" i="4"/>
  <c r="G724" i="4"/>
  <c r="G725" i="4"/>
  <c r="G726" i="4"/>
  <c r="G727" i="4"/>
  <c r="G728" i="4"/>
  <c r="G729" i="4"/>
  <c r="G730" i="4"/>
  <c r="G731" i="4"/>
  <c r="G732" i="4"/>
  <c r="G733" i="4"/>
  <c r="G734" i="4"/>
  <c r="G735" i="4"/>
  <c r="G736" i="4"/>
  <c r="G737" i="4"/>
  <c r="G738" i="4"/>
  <c r="G739" i="4"/>
  <c r="G740" i="4"/>
  <c r="G741" i="4"/>
  <c r="G742" i="4"/>
  <c r="G743" i="4"/>
  <c r="G744" i="4"/>
  <c r="G745" i="4"/>
  <c r="G746" i="4"/>
  <c r="G747" i="4"/>
  <c r="G748" i="4"/>
  <c r="G749" i="4"/>
  <c r="G750" i="4"/>
  <c r="G751" i="4"/>
  <c r="G752" i="4"/>
  <c r="G753" i="4"/>
  <c r="G754" i="4"/>
  <c r="G755" i="4"/>
  <c r="G756" i="4"/>
  <c r="G757" i="4"/>
  <c r="G758" i="4"/>
  <c r="G759" i="4"/>
  <c r="G760" i="4"/>
  <c r="G761" i="4"/>
  <c r="G762" i="4"/>
  <c r="G763" i="4"/>
  <c r="G764" i="4"/>
  <c r="G765" i="4"/>
  <c r="G766" i="4"/>
  <c r="G767" i="4"/>
  <c r="G768" i="4"/>
  <c r="G769" i="4"/>
  <c r="G770" i="4"/>
  <c r="G771" i="4"/>
  <c r="G772" i="4"/>
  <c r="G773" i="4"/>
  <c r="G774" i="4"/>
  <c r="G775" i="4"/>
  <c r="G776" i="4"/>
  <c r="G777" i="4"/>
  <c r="G778" i="4"/>
  <c r="G779" i="4"/>
  <c r="G780" i="4"/>
  <c r="G781" i="4"/>
  <c r="G782" i="4"/>
  <c r="G783" i="4"/>
  <c r="G784" i="4"/>
  <c r="G785" i="4"/>
  <c r="G786" i="4"/>
  <c r="G787" i="4"/>
  <c r="G788" i="4"/>
  <c r="G789" i="4"/>
  <c r="G790" i="4"/>
  <c r="G791" i="4"/>
  <c r="G792" i="4"/>
  <c r="G793" i="4"/>
  <c r="G794" i="4"/>
  <c r="G795" i="4"/>
  <c r="G796" i="4"/>
  <c r="G797" i="4"/>
  <c r="G798" i="4"/>
  <c r="G799" i="4"/>
  <c r="G800" i="4"/>
  <c r="G801" i="4"/>
  <c r="G802" i="4"/>
  <c r="G803" i="4"/>
  <c r="G804" i="4"/>
  <c r="G805" i="4"/>
  <c r="G806" i="4"/>
  <c r="G807" i="4"/>
  <c r="G808" i="4"/>
  <c r="G809" i="4"/>
  <c r="G810" i="4"/>
  <c r="G811" i="4"/>
  <c r="G812" i="4"/>
  <c r="G813" i="4"/>
  <c r="G814" i="4"/>
  <c r="G815" i="4"/>
  <c r="G816" i="4"/>
  <c r="G817" i="4"/>
  <c r="G818" i="4"/>
  <c r="G819" i="4"/>
  <c r="G820" i="4"/>
  <c r="G821" i="4"/>
  <c r="G822" i="4"/>
  <c r="G823" i="4"/>
  <c r="G824" i="4"/>
  <c r="G825" i="4"/>
  <c r="G826" i="4"/>
  <c r="G827" i="4"/>
  <c r="G828" i="4"/>
  <c r="G829" i="4"/>
  <c r="G830" i="4"/>
  <c r="G831" i="4"/>
  <c r="G832" i="4"/>
  <c r="G833" i="4"/>
  <c r="G834" i="4"/>
  <c r="G835" i="4"/>
  <c r="G836" i="4"/>
  <c r="G837" i="4"/>
  <c r="G838" i="4"/>
  <c r="G839" i="4"/>
  <c r="G840" i="4"/>
  <c r="G841" i="4"/>
  <c r="G842" i="4"/>
  <c r="G843" i="4"/>
  <c r="G844" i="4"/>
  <c r="G845" i="4"/>
  <c r="G846" i="4"/>
  <c r="G847" i="4"/>
  <c r="G848" i="4"/>
  <c r="G849" i="4"/>
  <c r="G850" i="4"/>
  <c r="G851" i="4"/>
  <c r="G852" i="4"/>
  <c r="G853" i="4"/>
  <c r="G854" i="4"/>
  <c r="G855" i="4"/>
  <c r="G856" i="4"/>
  <c r="G857" i="4"/>
  <c r="G858" i="4"/>
  <c r="G859" i="4"/>
  <c r="G860" i="4"/>
  <c r="G861" i="4"/>
  <c r="G862" i="4"/>
  <c r="G863" i="4"/>
  <c r="G864" i="4"/>
  <c r="G865" i="4"/>
  <c r="G866" i="4"/>
  <c r="G867" i="4"/>
  <c r="G868" i="4"/>
  <c r="G869" i="4"/>
  <c r="G870" i="4"/>
  <c r="G871" i="4"/>
  <c r="G872" i="4"/>
  <c r="G873" i="4"/>
  <c r="G874" i="4"/>
  <c r="G875" i="4"/>
  <c r="G876" i="4"/>
  <c r="G877" i="4"/>
  <c r="G878" i="4"/>
  <c r="G879" i="4"/>
  <c r="G880" i="4"/>
  <c r="G881" i="4"/>
  <c r="G882" i="4"/>
  <c r="G883" i="4"/>
  <c r="G884" i="4"/>
  <c r="G885" i="4"/>
  <c r="G886" i="4"/>
  <c r="G887" i="4"/>
  <c r="G888" i="4"/>
  <c r="G889" i="4"/>
  <c r="G890" i="4"/>
  <c r="G891" i="4"/>
  <c r="G892" i="4"/>
  <c r="G893" i="4"/>
  <c r="G894" i="4"/>
  <c r="G895" i="4"/>
  <c r="G896" i="4"/>
  <c r="G897" i="4"/>
  <c r="G898" i="4"/>
  <c r="G899" i="4"/>
  <c r="G900" i="4"/>
  <c r="G901" i="4"/>
  <c r="G902" i="4"/>
  <c r="G903" i="4"/>
  <c r="G904" i="4"/>
  <c r="G905" i="4"/>
  <c r="G906" i="4"/>
  <c r="G907" i="4"/>
  <c r="G908" i="4"/>
  <c r="G909" i="4"/>
  <c r="G910" i="4"/>
  <c r="G911" i="4"/>
  <c r="G912" i="4"/>
  <c r="G913" i="4"/>
  <c r="G914" i="4"/>
  <c r="G915" i="4"/>
  <c r="G916" i="4"/>
  <c r="G917" i="4"/>
  <c r="G918" i="4"/>
  <c r="G919" i="4"/>
  <c r="G920" i="4"/>
  <c r="G921" i="4"/>
  <c r="G922" i="4"/>
  <c r="G923" i="4"/>
  <c r="G924" i="4"/>
  <c r="G925" i="4"/>
  <c r="G926" i="4"/>
  <c r="G927" i="4"/>
  <c r="G928" i="4"/>
  <c r="G929" i="4"/>
  <c r="G930" i="4"/>
  <c r="G931" i="4"/>
  <c r="G932" i="4"/>
  <c r="G933" i="4"/>
  <c r="G934" i="4"/>
  <c r="G935" i="4"/>
  <c r="G936" i="4"/>
  <c r="G937" i="4"/>
  <c r="G938" i="4"/>
  <c r="G939" i="4"/>
  <c r="G940" i="4"/>
  <c r="G941" i="4"/>
  <c r="G942" i="4"/>
  <c r="G943" i="4"/>
  <c r="G944" i="4"/>
  <c r="G945" i="4"/>
  <c r="G946" i="4"/>
  <c r="G947" i="4"/>
  <c r="G948" i="4"/>
  <c r="G949" i="4"/>
  <c r="G950" i="4"/>
  <c r="G951" i="4"/>
  <c r="G952" i="4"/>
  <c r="G953" i="4"/>
  <c r="G954" i="4"/>
  <c r="G955" i="4"/>
  <c r="G956" i="4"/>
  <c r="G957" i="4"/>
  <c r="G958" i="4"/>
  <c r="G959" i="4"/>
  <c r="G960" i="4"/>
  <c r="G961" i="4"/>
  <c r="G962" i="4"/>
  <c r="G963" i="4"/>
  <c r="G964" i="4"/>
  <c r="G965" i="4"/>
  <c r="G966" i="4"/>
  <c r="G967" i="4"/>
  <c r="G968" i="4"/>
  <c r="G969" i="4"/>
  <c r="G970" i="4"/>
  <c r="G971" i="4"/>
  <c r="G972" i="4"/>
  <c r="G973" i="4"/>
  <c r="G974" i="4"/>
  <c r="G975" i="4"/>
  <c r="G976" i="4"/>
  <c r="G977" i="4"/>
  <c r="G978" i="4"/>
  <c r="G979" i="4"/>
  <c r="G980" i="4"/>
  <c r="G981" i="4"/>
  <c r="G982" i="4"/>
  <c r="G983" i="4"/>
  <c r="G984" i="4"/>
  <c r="G985" i="4"/>
  <c r="G986" i="4"/>
  <c r="G987" i="4"/>
  <c r="G988" i="4"/>
  <c r="G989" i="4"/>
  <c r="G990" i="4"/>
  <c r="G991" i="4"/>
  <c r="G992" i="4"/>
  <c r="G993" i="4"/>
  <c r="G994" i="4"/>
  <c r="G995" i="4"/>
  <c r="G996" i="4"/>
  <c r="G997" i="4"/>
  <c r="G998" i="4"/>
  <c r="G999" i="4"/>
  <c r="G1000" i="4"/>
  <c r="G1001" i="4"/>
  <c r="G1002" i="4"/>
  <c r="G1003" i="4"/>
  <c r="G1004" i="4"/>
  <c r="G1005" i="4"/>
  <c r="G1006" i="4"/>
  <c r="G1007" i="4"/>
  <c r="G1008" i="4"/>
  <c r="G1009" i="4"/>
  <c r="G1010" i="4"/>
  <c r="G1011" i="4"/>
  <c r="G1012" i="4"/>
  <c r="G1013" i="4"/>
  <c r="G1014" i="4"/>
  <c r="G1015" i="4"/>
  <c r="G1016" i="4"/>
  <c r="G1017" i="4"/>
  <c r="G1018" i="4"/>
  <c r="G1019" i="4"/>
  <c r="G1020" i="4"/>
  <c r="G1021" i="4"/>
  <c r="G1022" i="4"/>
  <c r="G1023" i="4"/>
  <c r="G1024" i="4"/>
  <c r="G1025" i="4"/>
  <c r="G1026" i="4"/>
  <c r="G1027" i="4"/>
  <c r="G1028" i="4"/>
  <c r="G1029" i="4"/>
  <c r="G1030" i="4"/>
  <c r="G1031" i="4"/>
  <c r="G1032" i="4"/>
  <c r="G1033" i="4"/>
  <c r="G1034" i="4"/>
  <c r="G1035" i="4"/>
  <c r="G1036" i="4"/>
  <c r="G1037" i="4"/>
  <c r="G1038" i="4"/>
  <c r="G1039" i="4"/>
  <c r="G1040" i="4"/>
  <c r="G1041" i="4"/>
  <c r="G1042" i="4"/>
  <c r="G1043" i="4"/>
  <c r="G1044" i="4"/>
  <c r="G1045" i="4"/>
  <c r="G1046" i="4"/>
  <c r="G1047" i="4"/>
  <c r="G1048" i="4"/>
  <c r="G1049" i="4"/>
  <c r="G1050" i="4"/>
  <c r="G1051" i="4"/>
  <c r="G1052" i="4"/>
  <c r="G1053" i="4"/>
  <c r="G1054" i="4"/>
  <c r="G1055" i="4"/>
  <c r="G1056" i="4"/>
  <c r="G1057" i="4"/>
  <c r="G1058" i="4"/>
  <c r="G1059" i="4"/>
  <c r="G1060" i="4"/>
  <c r="G1061" i="4"/>
  <c r="G1062" i="4"/>
  <c r="G1063" i="4"/>
  <c r="G1064" i="4"/>
  <c r="G1065" i="4"/>
  <c r="G1066" i="4"/>
  <c r="G1067" i="4"/>
  <c r="G1068" i="4"/>
  <c r="G1069" i="4"/>
  <c r="G1070" i="4"/>
  <c r="G1071" i="4"/>
  <c r="G1072" i="4"/>
  <c r="G1073" i="4"/>
  <c r="G1074" i="4"/>
  <c r="G1075" i="4"/>
  <c r="G1076" i="4"/>
  <c r="G1077" i="4"/>
  <c r="G1078" i="4"/>
  <c r="G1079" i="4"/>
  <c r="G1080" i="4"/>
  <c r="G1081" i="4"/>
  <c r="G1082" i="4"/>
  <c r="G1083" i="4"/>
  <c r="G1084" i="4"/>
  <c r="G1085" i="4"/>
  <c r="G1086" i="4"/>
  <c r="G1087" i="4"/>
  <c r="G1088" i="4"/>
  <c r="G1089" i="4"/>
  <c r="G1090" i="4"/>
  <c r="G1091" i="4"/>
  <c r="G1092" i="4"/>
  <c r="G1093" i="4"/>
  <c r="G1094" i="4"/>
  <c r="G1095" i="4"/>
  <c r="G1096" i="4"/>
  <c r="G1097" i="4"/>
  <c r="G1098" i="4"/>
  <c r="G1099" i="4"/>
  <c r="G1100" i="4"/>
  <c r="G1101" i="4"/>
  <c r="G1102" i="4"/>
  <c r="G1103" i="4"/>
  <c r="G1104" i="4"/>
  <c r="G1105" i="4"/>
  <c r="G1106" i="4"/>
  <c r="G1107" i="4"/>
  <c r="G1108" i="4"/>
  <c r="G1109" i="4"/>
  <c r="G1110" i="4"/>
  <c r="G1111" i="4"/>
  <c r="G1112" i="4"/>
  <c r="G1113" i="4"/>
  <c r="G1114" i="4"/>
  <c r="G1115" i="4"/>
  <c r="G1116" i="4"/>
  <c r="G1117" i="4"/>
  <c r="G1118" i="4"/>
  <c r="G1119" i="4"/>
  <c r="G1120" i="4"/>
  <c r="G1121" i="4"/>
  <c r="G1122" i="4"/>
  <c r="G1123" i="4"/>
  <c r="G1124" i="4"/>
  <c r="G1125" i="4"/>
  <c r="G1126" i="4"/>
  <c r="G1127" i="4"/>
  <c r="G1128" i="4"/>
  <c r="G1129" i="4"/>
  <c r="G1130" i="4"/>
  <c r="G1131" i="4"/>
  <c r="G1132" i="4"/>
  <c r="G1133" i="4"/>
  <c r="G1134" i="4"/>
  <c r="G1135" i="4"/>
  <c r="G1136" i="4"/>
  <c r="G1137" i="4"/>
  <c r="G1138" i="4"/>
  <c r="G1139" i="4"/>
  <c r="G1140" i="4"/>
  <c r="G1141" i="4"/>
  <c r="G1142" i="4"/>
  <c r="G1143" i="4"/>
  <c r="G1144" i="4"/>
  <c r="G1145" i="4"/>
  <c r="G1146" i="4"/>
  <c r="G1147" i="4"/>
  <c r="G1148" i="4"/>
  <c r="G1149" i="4"/>
  <c r="G1150" i="4"/>
  <c r="G1151" i="4"/>
  <c r="G1152" i="4"/>
  <c r="G1153" i="4"/>
  <c r="G1154" i="4"/>
  <c r="G1155" i="4"/>
  <c r="G1156" i="4"/>
  <c r="G1157" i="4"/>
  <c r="G1158" i="4"/>
  <c r="G1159" i="4"/>
  <c r="G1160" i="4"/>
  <c r="G1161" i="4"/>
  <c r="G1162" i="4"/>
  <c r="G1163" i="4"/>
  <c r="G1164" i="4"/>
  <c r="G1165" i="4"/>
  <c r="G1166" i="4"/>
  <c r="G1167" i="4"/>
  <c r="G1168" i="4"/>
  <c r="G1169" i="4"/>
  <c r="G1170" i="4"/>
  <c r="G1171" i="4"/>
  <c r="G1172" i="4"/>
  <c r="G1173" i="4"/>
  <c r="G1174" i="4"/>
  <c r="G1175" i="4"/>
  <c r="G1176" i="4"/>
  <c r="G1177" i="4"/>
  <c r="G1178" i="4"/>
  <c r="G1179" i="4"/>
  <c r="G1180" i="4"/>
  <c r="G1181" i="4"/>
  <c r="G1182" i="4"/>
  <c r="G1183" i="4"/>
  <c r="G1184" i="4"/>
  <c r="G1185" i="4"/>
  <c r="G1186" i="4"/>
  <c r="G1187" i="4"/>
  <c r="G1188" i="4"/>
  <c r="G1189" i="4"/>
  <c r="G1190" i="4"/>
  <c r="G1191" i="4"/>
  <c r="G1192" i="4"/>
  <c r="G1193" i="4"/>
  <c r="G1194" i="4"/>
  <c r="G1195" i="4"/>
  <c r="G1196" i="4"/>
  <c r="G1197" i="4"/>
  <c r="G1198" i="4"/>
  <c r="G1199" i="4"/>
  <c r="G1200" i="4"/>
  <c r="G1201" i="4"/>
  <c r="G1202" i="4"/>
  <c r="G1203" i="4"/>
  <c r="G1204" i="4"/>
  <c r="G1205" i="4"/>
  <c r="G1206" i="4"/>
  <c r="G1207" i="4"/>
  <c r="G1208" i="4"/>
  <c r="G1209" i="4"/>
  <c r="G1210" i="4"/>
  <c r="G1211" i="4"/>
  <c r="G1212" i="4"/>
  <c r="G1213" i="4"/>
  <c r="G1214" i="4"/>
  <c r="G1215" i="4"/>
  <c r="G1216" i="4"/>
  <c r="G1217" i="4"/>
  <c r="G1218" i="4"/>
  <c r="G1219" i="4"/>
  <c r="G1220" i="4"/>
  <c r="G1221" i="4"/>
  <c r="G1222" i="4"/>
  <c r="G1223" i="4"/>
  <c r="G1224" i="4"/>
  <c r="G1225" i="4"/>
  <c r="G1226" i="4"/>
  <c r="G1227" i="4"/>
  <c r="G1228" i="4"/>
  <c r="G1229" i="4"/>
  <c r="G1230" i="4"/>
  <c r="G1231" i="4"/>
  <c r="G1232" i="4"/>
  <c r="G1233" i="4"/>
  <c r="G1234" i="4"/>
  <c r="G1235" i="4"/>
  <c r="G1236" i="4"/>
  <c r="G1237" i="4"/>
  <c r="G1238" i="4"/>
  <c r="G1239" i="4"/>
  <c r="G1240" i="4"/>
  <c r="G1241" i="4"/>
  <c r="G1242" i="4"/>
  <c r="G1243" i="4"/>
  <c r="G1244" i="4"/>
  <c r="G1245" i="4"/>
  <c r="G1246" i="4"/>
  <c r="G1247" i="4"/>
  <c r="G1248" i="4"/>
  <c r="G1249" i="4"/>
  <c r="G1250" i="4"/>
  <c r="G1251" i="4"/>
  <c r="G1252" i="4"/>
  <c r="G1253" i="4"/>
  <c r="G1254" i="4"/>
  <c r="G1255" i="4"/>
  <c r="G1256" i="4"/>
  <c r="G1257" i="4"/>
  <c r="G1258" i="4"/>
  <c r="G1259" i="4"/>
  <c r="G1260" i="4"/>
  <c r="G1261" i="4"/>
  <c r="G1262" i="4"/>
  <c r="G1263" i="4"/>
  <c r="G1264" i="4"/>
  <c r="G1265" i="4"/>
  <c r="G1266" i="4"/>
  <c r="G1267" i="4"/>
  <c r="G1268" i="4"/>
  <c r="G1269" i="4"/>
  <c r="G1270" i="4"/>
  <c r="G1271" i="4"/>
  <c r="G1272" i="4"/>
  <c r="G1273" i="4"/>
  <c r="G1274" i="4"/>
  <c r="G1275" i="4"/>
  <c r="G1276" i="4"/>
  <c r="G1277" i="4"/>
  <c r="G1278" i="4"/>
  <c r="G1279" i="4"/>
  <c r="G1280" i="4"/>
  <c r="G1281" i="4"/>
  <c r="G1282" i="4"/>
  <c r="G1283" i="4"/>
  <c r="G1284" i="4"/>
  <c r="G1285" i="4"/>
  <c r="G1286" i="4"/>
  <c r="G1287" i="4"/>
  <c r="G1288" i="4"/>
  <c r="G1289" i="4"/>
  <c r="G1290" i="4"/>
  <c r="G1291" i="4"/>
  <c r="G1292" i="4"/>
  <c r="G1293" i="4"/>
  <c r="G1294" i="4"/>
  <c r="G1295" i="4"/>
  <c r="G1296" i="4"/>
  <c r="G1297" i="4"/>
  <c r="G1298" i="4"/>
  <c r="G1299" i="4"/>
  <c r="G1300" i="4"/>
  <c r="G1301" i="4"/>
  <c r="G1302" i="4"/>
  <c r="G1303" i="4"/>
  <c r="G1304" i="4"/>
  <c r="G1305" i="4"/>
  <c r="G1306" i="4"/>
  <c r="G1307" i="4"/>
  <c r="G1308" i="4"/>
  <c r="G1309" i="4"/>
  <c r="G1310" i="4"/>
  <c r="G1311" i="4"/>
  <c r="G1312" i="4"/>
  <c r="G1313" i="4"/>
  <c r="G1314" i="4"/>
  <c r="G1315" i="4"/>
  <c r="G1316" i="4"/>
  <c r="G1317" i="4"/>
  <c r="G1318" i="4"/>
  <c r="G1319" i="4"/>
  <c r="G1320" i="4"/>
  <c r="G1321" i="4"/>
  <c r="G1322" i="4"/>
  <c r="G1323" i="4"/>
  <c r="G1324" i="4"/>
  <c r="G1325" i="4"/>
  <c r="G1326" i="4"/>
  <c r="G1327" i="4"/>
  <c r="G1328" i="4"/>
  <c r="G1329" i="4"/>
  <c r="G1330" i="4"/>
  <c r="G1331" i="4"/>
  <c r="G1332" i="4"/>
  <c r="G1333" i="4"/>
  <c r="G1334" i="4"/>
  <c r="G1335" i="4"/>
  <c r="G1336" i="4"/>
  <c r="G1337" i="4"/>
  <c r="G1338" i="4"/>
  <c r="G1339" i="4"/>
  <c r="G1340" i="4"/>
  <c r="G1341" i="4"/>
  <c r="G1342" i="4"/>
  <c r="G1343" i="4"/>
  <c r="G1344" i="4"/>
  <c r="G1345" i="4"/>
  <c r="G1346" i="4"/>
  <c r="G1347" i="4"/>
  <c r="G1348" i="4"/>
  <c r="G1349" i="4"/>
  <c r="G1350" i="4"/>
  <c r="G1351" i="4"/>
  <c r="G1352" i="4"/>
  <c r="G1353" i="4"/>
  <c r="G1354" i="4"/>
  <c r="G1355" i="4"/>
  <c r="G1356" i="4"/>
  <c r="G1357" i="4"/>
  <c r="G1358" i="4"/>
  <c r="G1359" i="4"/>
  <c r="G1360" i="4"/>
  <c r="G1361" i="4"/>
  <c r="G1362" i="4"/>
  <c r="G1363" i="4"/>
  <c r="G1364" i="4"/>
  <c r="G1365" i="4"/>
  <c r="G1366" i="4"/>
  <c r="G1367" i="4"/>
  <c r="G1368" i="4"/>
  <c r="G1369" i="4"/>
  <c r="G1370" i="4"/>
  <c r="G1371" i="4"/>
  <c r="G1372" i="4"/>
  <c r="G1373" i="4"/>
  <c r="G1374" i="4"/>
  <c r="G1375" i="4"/>
  <c r="G1376" i="4"/>
  <c r="G1377" i="4"/>
  <c r="G1378" i="4"/>
  <c r="G1379" i="4"/>
  <c r="G1380" i="4"/>
  <c r="G1381" i="4"/>
  <c r="G1382" i="4"/>
  <c r="G1383" i="4"/>
  <c r="G1384" i="4"/>
  <c r="G1385" i="4"/>
  <c r="G1386" i="4"/>
  <c r="G1387" i="4"/>
  <c r="G1388" i="4"/>
  <c r="G1389" i="4"/>
  <c r="G1390" i="4"/>
  <c r="G1391" i="4"/>
  <c r="G1392" i="4"/>
  <c r="G1393" i="4"/>
  <c r="G1394" i="4"/>
  <c r="G1395" i="4"/>
  <c r="G1396" i="4"/>
  <c r="G1397" i="4"/>
  <c r="G1398" i="4"/>
  <c r="G1399" i="4"/>
  <c r="G1400" i="4"/>
  <c r="G1401" i="4"/>
  <c r="G1402" i="4"/>
  <c r="G1403" i="4"/>
  <c r="G1404" i="4"/>
  <c r="G1405" i="4"/>
  <c r="G1406" i="4"/>
  <c r="G1407" i="4"/>
  <c r="G1408" i="4"/>
  <c r="G1409" i="4"/>
  <c r="G1410" i="4"/>
  <c r="G1411" i="4"/>
  <c r="G1412" i="4"/>
  <c r="G1413" i="4"/>
  <c r="G1414" i="4"/>
  <c r="G1415" i="4"/>
  <c r="G1416" i="4"/>
  <c r="G1417" i="4"/>
  <c r="G1418" i="4"/>
  <c r="G1419" i="4"/>
  <c r="G1420" i="4"/>
  <c r="G1421" i="4"/>
  <c r="G1422" i="4"/>
  <c r="G1423" i="4"/>
  <c r="G1424" i="4"/>
  <c r="G1425" i="4"/>
  <c r="G1426" i="4"/>
  <c r="G1427" i="4"/>
  <c r="G1428" i="4"/>
  <c r="G1429" i="4"/>
  <c r="G1430" i="4"/>
  <c r="G1431" i="4"/>
  <c r="G1432" i="4"/>
  <c r="G1433" i="4"/>
  <c r="G1434" i="4"/>
  <c r="G1435" i="4"/>
  <c r="G1436" i="4"/>
  <c r="G1437" i="4"/>
  <c r="G1438" i="4"/>
  <c r="G1439" i="4"/>
  <c r="G1440" i="4"/>
  <c r="G1441" i="4"/>
  <c r="G1442" i="4"/>
  <c r="G1443" i="4"/>
  <c r="G1444" i="4"/>
  <c r="G1445" i="4"/>
  <c r="G1446" i="4"/>
  <c r="G1447" i="4"/>
  <c r="G1448" i="4"/>
  <c r="G1449" i="4"/>
  <c r="G1450" i="4"/>
  <c r="G1451" i="4"/>
  <c r="G1452" i="4"/>
  <c r="G1453" i="4"/>
  <c r="G1454" i="4"/>
  <c r="G1455" i="4"/>
  <c r="G1456" i="4"/>
  <c r="G1457" i="4"/>
  <c r="G1458" i="4"/>
  <c r="G1459" i="4"/>
  <c r="G1460" i="4"/>
  <c r="G1461" i="4"/>
  <c r="G1462" i="4"/>
  <c r="G1463" i="4"/>
  <c r="G1464" i="4"/>
  <c r="G1465" i="4"/>
  <c r="G1466" i="4"/>
  <c r="G1467" i="4"/>
  <c r="G1468" i="4"/>
  <c r="G1469" i="4"/>
  <c r="G1470" i="4"/>
  <c r="G1471" i="4"/>
  <c r="G1472" i="4"/>
  <c r="G1473" i="4"/>
  <c r="G1474" i="4"/>
  <c r="G1475" i="4"/>
  <c r="G1476" i="4"/>
  <c r="G1477" i="4"/>
  <c r="G1478" i="4"/>
  <c r="G1479" i="4"/>
  <c r="G1480" i="4"/>
  <c r="G1481" i="4"/>
  <c r="G1482" i="4"/>
  <c r="G1483" i="4"/>
  <c r="G1484" i="4"/>
  <c r="G1485" i="4"/>
  <c r="G1486" i="4"/>
  <c r="G1487" i="4"/>
  <c r="G1488" i="4"/>
  <c r="G1489" i="4"/>
  <c r="G1490" i="4"/>
  <c r="G1491" i="4"/>
  <c r="G1492" i="4"/>
  <c r="G1493" i="4"/>
  <c r="G1494" i="4"/>
  <c r="G1495" i="4"/>
  <c r="G1496" i="4"/>
  <c r="G1497" i="4"/>
  <c r="G1498" i="4"/>
  <c r="G1499" i="4"/>
  <c r="G1500" i="4"/>
  <c r="G1501" i="4"/>
  <c r="G1502" i="4"/>
  <c r="G1503" i="4"/>
  <c r="G1504" i="4"/>
  <c r="G1505" i="4"/>
  <c r="G1506" i="4"/>
  <c r="G1507" i="4"/>
  <c r="G1508" i="4"/>
  <c r="G1509" i="4"/>
  <c r="G1510" i="4"/>
  <c r="G1511" i="4"/>
  <c r="G1512" i="4"/>
  <c r="G1513" i="4"/>
  <c r="G1514" i="4"/>
  <c r="G1515" i="4"/>
  <c r="G1516" i="4"/>
  <c r="G1517" i="4"/>
  <c r="G1518" i="4"/>
  <c r="G1519" i="4"/>
  <c r="G1520" i="4"/>
  <c r="G1521" i="4"/>
  <c r="G1522" i="4"/>
  <c r="G1523" i="4"/>
  <c r="G1524" i="4"/>
  <c r="G1525" i="4"/>
  <c r="G1526" i="4"/>
  <c r="G1527" i="4"/>
  <c r="G1528" i="4"/>
  <c r="G1529" i="4"/>
  <c r="G1530" i="4"/>
  <c r="G1531" i="4"/>
  <c r="G1532" i="4"/>
  <c r="G1533" i="4"/>
  <c r="G1534" i="4"/>
  <c r="G1535" i="4"/>
  <c r="G1536" i="4"/>
  <c r="G1537" i="4"/>
  <c r="G1538" i="4"/>
  <c r="G1539" i="4"/>
  <c r="G1540" i="4"/>
  <c r="G1541" i="4"/>
  <c r="G1542" i="4"/>
  <c r="G1543" i="4"/>
  <c r="G1544" i="4"/>
  <c r="G1545" i="4"/>
  <c r="G1546" i="4"/>
  <c r="G1547" i="4"/>
  <c r="G1548" i="4"/>
  <c r="G1549" i="4"/>
  <c r="G1550" i="4"/>
  <c r="G1551" i="4"/>
  <c r="G1552" i="4"/>
  <c r="G1553" i="4"/>
  <c r="G1554" i="4"/>
  <c r="G1555" i="4"/>
  <c r="G1556" i="4"/>
  <c r="G1557" i="4"/>
  <c r="G1558" i="4"/>
  <c r="G1559" i="4"/>
  <c r="G1560" i="4"/>
  <c r="G1561" i="4"/>
  <c r="G1562" i="4"/>
  <c r="G1563" i="4"/>
  <c r="G1564" i="4"/>
  <c r="G1565" i="4"/>
  <c r="G1566" i="4"/>
  <c r="G1567" i="4"/>
  <c r="G1568" i="4"/>
  <c r="G1569" i="4"/>
  <c r="G1570" i="4"/>
  <c r="G1571" i="4"/>
  <c r="G1572" i="4"/>
  <c r="G1573" i="4"/>
  <c r="G1574" i="4"/>
  <c r="G1575" i="4"/>
  <c r="G1576" i="4"/>
  <c r="G1577" i="4"/>
  <c r="G1578" i="4"/>
  <c r="G1579" i="4"/>
  <c r="G1580" i="4"/>
  <c r="G1581" i="4"/>
  <c r="G1582" i="4"/>
  <c r="G1583" i="4"/>
  <c r="G1584" i="4"/>
  <c r="G1585" i="4"/>
  <c r="G1586" i="4"/>
  <c r="G1587" i="4"/>
  <c r="G1588" i="4"/>
  <c r="G1589" i="4"/>
  <c r="G1590" i="4"/>
  <c r="G1591" i="4"/>
  <c r="G1592" i="4"/>
  <c r="G1593" i="4"/>
  <c r="G1594" i="4"/>
  <c r="G1595" i="4"/>
  <c r="G1596" i="4"/>
  <c r="G1597" i="4"/>
  <c r="G1598" i="4"/>
  <c r="G1599" i="4"/>
  <c r="G1600" i="4"/>
  <c r="G1601" i="4"/>
  <c r="G1602" i="4"/>
  <c r="G1603" i="4"/>
  <c r="G1604" i="4"/>
  <c r="G1605" i="4"/>
  <c r="G1606" i="4"/>
  <c r="G1607" i="4"/>
  <c r="G1608" i="4"/>
  <c r="G1609" i="4"/>
  <c r="G1610" i="4"/>
  <c r="G1611" i="4"/>
  <c r="G1612" i="4"/>
  <c r="G1613" i="4"/>
  <c r="G1614" i="4"/>
  <c r="G1615" i="4"/>
  <c r="G1616" i="4"/>
  <c r="G1617" i="4"/>
  <c r="G1618" i="4"/>
  <c r="G1619" i="4"/>
  <c r="G1620" i="4"/>
  <c r="G1621" i="4"/>
  <c r="G1622" i="4"/>
  <c r="G1623" i="4"/>
  <c r="G1624" i="4"/>
  <c r="G1625" i="4"/>
  <c r="G1626" i="4"/>
  <c r="G1627" i="4"/>
  <c r="G1628" i="4"/>
  <c r="G1629" i="4"/>
  <c r="G1630" i="4"/>
  <c r="G1631" i="4"/>
  <c r="G1632" i="4"/>
  <c r="G1633" i="4"/>
  <c r="G1634" i="4"/>
  <c r="G1635" i="4"/>
  <c r="G1636" i="4"/>
  <c r="G1637" i="4"/>
  <c r="G1638" i="4"/>
  <c r="G1639" i="4"/>
  <c r="G1640" i="4"/>
  <c r="G1641" i="4"/>
  <c r="G1642" i="4"/>
  <c r="G1643" i="4"/>
  <c r="G1644" i="4"/>
  <c r="G1645" i="4"/>
  <c r="G1646" i="4"/>
  <c r="G1647" i="4"/>
  <c r="G1648" i="4"/>
  <c r="G1649" i="4"/>
  <c r="G1650" i="4"/>
  <c r="G1651" i="4"/>
  <c r="G1652" i="4"/>
  <c r="G1653" i="4"/>
  <c r="G1654" i="4"/>
  <c r="G1655" i="4"/>
  <c r="G1656" i="4"/>
  <c r="G1657" i="4"/>
  <c r="G1658" i="4"/>
  <c r="G1659" i="4"/>
  <c r="G1660" i="4"/>
  <c r="G1661" i="4"/>
  <c r="G1662" i="4"/>
  <c r="G1663" i="4"/>
  <c r="G1664" i="4"/>
  <c r="G1665" i="4"/>
  <c r="G1666" i="4"/>
  <c r="G1667" i="4"/>
  <c r="G1668" i="4"/>
  <c r="G1669" i="4"/>
  <c r="G1670" i="4"/>
  <c r="G1671" i="4"/>
  <c r="G1672" i="4"/>
  <c r="G1673" i="4"/>
  <c r="G1674" i="4"/>
  <c r="G1675" i="4"/>
  <c r="G1676" i="4"/>
  <c r="G1677" i="4"/>
  <c r="G1678" i="4"/>
  <c r="G1679" i="4"/>
  <c r="G1680" i="4"/>
  <c r="G1681" i="4"/>
  <c r="G1682" i="4"/>
  <c r="G1683" i="4"/>
  <c r="G1684" i="4"/>
  <c r="G1685" i="4"/>
  <c r="G1686" i="4"/>
  <c r="G1687" i="4"/>
  <c r="G1688" i="4"/>
  <c r="G1689" i="4"/>
  <c r="G1690" i="4"/>
  <c r="G1691" i="4"/>
  <c r="G1692" i="4"/>
  <c r="G1693" i="4"/>
  <c r="G1694" i="4"/>
  <c r="G1695" i="4"/>
  <c r="G1696" i="4"/>
  <c r="G1697" i="4"/>
  <c r="G1698" i="4"/>
  <c r="G1699" i="4"/>
  <c r="G1700" i="4"/>
  <c r="G1701" i="4"/>
  <c r="G1702" i="4"/>
  <c r="G1703" i="4"/>
  <c r="G1704" i="4"/>
  <c r="G1705" i="4"/>
  <c r="G1706" i="4"/>
  <c r="G1707" i="4"/>
  <c r="G1708" i="4"/>
  <c r="G1709" i="4"/>
  <c r="G1710" i="4"/>
  <c r="G1711" i="4"/>
  <c r="G1712" i="4"/>
  <c r="G1713" i="4"/>
  <c r="G1714" i="4"/>
  <c r="G1715" i="4"/>
  <c r="G1716" i="4"/>
  <c r="G1717" i="4"/>
  <c r="G1718" i="4"/>
  <c r="G1719" i="4"/>
  <c r="G1720" i="4"/>
  <c r="G1721" i="4"/>
  <c r="G1722" i="4"/>
  <c r="G1723" i="4"/>
  <c r="G1724" i="4"/>
  <c r="G1725" i="4"/>
  <c r="G1726" i="4"/>
  <c r="G1727" i="4"/>
  <c r="G1728" i="4"/>
  <c r="G1729" i="4"/>
  <c r="G1730" i="4"/>
  <c r="G1731" i="4"/>
  <c r="G1732" i="4"/>
  <c r="G1733" i="4"/>
  <c r="G1734" i="4"/>
  <c r="G1735" i="4"/>
  <c r="G1736" i="4"/>
  <c r="G1737" i="4"/>
  <c r="G1738" i="4"/>
  <c r="G1739" i="4"/>
  <c r="G1740" i="4"/>
  <c r="G1741" i="4"/>
  <c r="G1742" i="4"/>
  <c r="G1743" i="4"/>
  <c r="G1744" i="4"/>
  <c r="G1745" i="4"/>
  <c r="G1746" i="4"/>
  <c r="G1747" i="4"/>
  <c r="G1748" i="4"/>
  <c r="G1749" i="4"/>
  <c r="G1750" i="4"/>
  <c r="G1751" i="4"/>
  <c r="G1752" i="4"/>
  <c r="G1753" i="4"/>
  <c r="G1754" i="4"/>
  <c r="G1755" i="4"/>
  <c r="G1756" i="4"/>
  <c r="G1757" i="4"/>
  <c r="G1758" i="4"/>
  <c r="G1759" i="4"/>
  <c r="G1760" i="4"/>
  <c r="G1761" i="4"/>
  <c r="G1762" i="4"/>
  <c r="G1763" i="4"/>
  <c r="G1764" i="4"/>
  <c r="G1765" i="4"/>
  <c r="G1766" i="4"/>
  <c r="G1767" i="4"/>
  <c r="G1768" i="4"/>
  <c r="G1769" i="4"/>
  <c r="G1770" i="4"/>
  <c r="G1771" i="4"/>
  <c r="G1772" i="4"/>
  <c r="G1773" i="4"/>
  <c r="G1774" i="4"/>
  <c r="G1775" i="4"/>
  <c r="G1776" i="4"/>
  <c r="G1777" i="4"/>
  <c r="G1778" i="4"/>
  <c r="G1779" i="4"/>
  <c r="G1780" i="4"/>
  <c r="G1781" i="4"/>
  <c r="G1782" i="4"/>
  <c r="G1783" i="4"/>
  <c r="G1784" i="4"/>
  <c r="G1785" i="4"/>
  <c r="G1786" i="4"/>
  <c r="G1787" i="4"/>
  <c r="G1788" i="4"/>
  <c r="G1789" i="4"/>
  <c r="G1790" i="4"/>
  <c r="G1791" i="4"/>
  <c r="G1792" i="4"/>
  <c r="G1793" i="4"/>
  <c r="G1794" i="4"/>
  <c r="G1795" i="4"/>
  <c r="G1796" i="4"/>
  <c r="G1797" i="4"/>
  <c r="G1798" i="4"/>
  <c r="G1799" i="4"/>
  <c r="G1800" i="4"/>
  <c r="G1801" i="4"/>
  <c r="G1802" i="4"/>
  <c r="G1803" i="4"/>
  <c r="G1804" i="4"/>
  <c r="G1805" i="4"/>
  <c r="G1806" i="4"/>
  <c r="G1807" i="4"/>
  <c r="G1808" i="4"/>
  <c r="G1809" i="4"/>
  <c r="G1810" i="4"/>
  <c r="G1811" i="4"/>
  <c r="G1812" i="4"/>
  <c r="G1813" i="4"/>
  <c r="G1814" i="4"/>
  <c r="G1815" i="4"/>
  <c r="G1816" i="4"/>
  <c r="G1817" i="4"/>
  <c r="G1818" i="4"/>
  <c r="G1819" i="4"/>
  <c r="G1820" i="4"/>
  <c r="G1821" i="4"/>
  <c r="G1822" i="4"/>
  <c r="G1823" i="4"/>
  <c r="G1824" i="4"/>
  <c r="G1825" i="4"/>
  <c r="G1826" i="4"/>
  <c r="G1827" i="4"/>
  <c r="G1828" i="4"/>
  <c r="G1829" i="4"/>
  <c r="G1830" i="4"/>
  <c r="G1831" i="4"/>
  <c r="G1832" i="4"/>
  <c r="G1833" i="4"/>
  <c r="G1834" i="4"/>
  <c r="G1835" i="4"/>
  <c r="G1836" i="4"/>
  <c r="G1837" i="4"/>
  <c r="G1838" i="4"/>
  <c r="G1839" i="4"/>
  <c r="G1840" i="4"/>
  <c r="G1841" i="4"/>
  <c r="G1842" i="4"/>
  <c r="G1843" i="4"/>
  <c r="G1844" i="4"/>
  <c r="G1845" i="4"/>
  <c r="G1846" i="4"/>
  <c r="G1847" i="4"/>
  <c r="G1848" i="4"/>
  <c r="G1849" i="4"/>
  <c r="G1850" i="4"/>
  <c r="G1851" i="4"/>
  <c r="G1852" i="4"/>
  <c r="G1853" i="4"/>
  <c r="G1854" i="4"/>
  <c r="G1855" i="4"/>
  <c r="G1856" i="4"/>
  <c r="G1857" i="4"/>
  <c r="G1858" i="4"/>
  <c r="G1859" i="4"/>
  <c r="G1860" i="4"/>
  <c r="G1861" i="4"/>
  <c r="G1862" i="4"/>
  <c r="G1863" i="4"/>
  <c r="G1864" i="4"/>
  <c r="G1865" i="4"/>
  <c r="G1866" i="4"/>
  <c r="G1867" i="4"/>
  <c r="G1868" i="4"/>
  <c r="G1869" i="4"/>
  <c r="G1870" i="4"/>
  <c r="G1871" i="4"/>
  <c r="G1872" i="4"/>
  <c r="G1873" i="4"/>
  <c r="G1874" i="4"/>
  <c r="G1875" i="4"/>
  <c r="G1876" i="4"/>
  <c r="G1877" i="4"/>
  <c r="G1878" i="4"/>
  <c r="G1879" i="4"/>
  <c r="G1880" i="4"/>
  <c r="G1881" i="4"/>
  <c r="G1882" i="4"/>
  <c r="G1883" i="4"/>
  <c r="G1884" i="4"/>
  <c r="G1885" i="4"/>
  <c r="G1886" i="4"/>
  <c r="G1887" i="4"/>
  <c r="G1888" i="4"/>
  <c r="G1889" i="4"/>
  <c r="G1890" i="4"/>
  <c r="G1891" i="4"/>
  <c r="G1892" i="4"/>
  <c r="G1893" i="4"/>
  <c r="G1894" i="4"/>
  <c r="G1895" i="4"/>
  <c r="G1896" i="4"/>
  <c r="G1897" i="4"/>
  <c r="G1898" i="4"/>
  <c r="G1899" i="4"/>
  <c r="G1900" i="4"/>
  <c r="G1901" i="4"/>
  <c r="G1902" i="4"/>
  <c r="G1903" i="4"/>
  <c r="G1904" i="4"/>
  <c r="G1905" i="4"/>
  <c r="G1906" i="4"/>
  <c r="G1907" i="4"/>
  <c r="G1908" i="4"/>
  <c r="G1909" i="4"/>
  <c r="G1910" i="4"/>
  <c r="G1911" i="4"/>
  <c r="G1912" i="4"/>
  <c r="G1913" i="4"/>
  <c r="G1914" i="4"/>
  <c r="G1915" i="4"/>
  <c r="G1916" i="4"/>
  <c r="G1917" i="4"/>
  <c r="G1918" i="4"/>
  <c r="G1919" i="4"/>
  <c r="G1920" i="4"/>
  <c r="G1921" i="4"/>
  <c r="G1922" i="4"/>
  <c r="G1923" i="4"/>
  <c r="G1924" i="4"/>
  <c r="G1925" i="4"/>
  <c r="G1926" i="4"/>
  <c r="G1927" i="4"/>
  <c r="G1928" i="4"/>
  <c r="G1929" i="4"/>
  <c r="G1930" i="4"/>
  <c r="G1931" i="4"/>
  <c r="G1932" i="4"/>
  <c r="G1933" i="4"/>
  <c r="G1934" i="4"/>
  <c r="G1935" i="4"/>
  <c r="G1936" i="4"/>
  <c r="G1937" i="4"/>
  <c r="G1938" i="4"/>
  <c r="G1939" i="4"/>
  <c r="G1940" i="4"/>
  <c r="G1941" i="4"/>
  <c r="G1942" i="4"/>
  <c r="G1943" i="4"/>
  <c r="G1944" i="4"/>
  <c r="G1945" i="4"/>
  <c r="G1946" i="4"/>
  <c r="G1947" i="4"/>
  <c r="G1948" i="4"/>
  <c r="G1949" i="4"/>
  <c r="G1950" i="4"/>
  <c r="G1951" i="4"/>
  <c r="G1952" i="4"/>
  <c r="G1953" i="4"/>
  <c r="G1954" i="4"/>
  <c r="G1955" i="4"/>
  <c r="G1956" i="4"/>
  <c r="G1957" i="4"/>
  <c r="G1958" i="4"/>
  <c r="G1959" i="4"/>
  <c r="G1960" i="4"/>
  <c r="G1961" i="4"/>
  <c r="G1962" i="4"/>
  <c r="G1963" i="4"/>
  <c r="G1964" i="4"/>
  <c r="G1965" i="4"/>
  <c r="G1966" i="4"/>
  <c r="G1967" i="4"/>
  <c r="G1968" i="4"/>
  <c r="G1969" i="4"/>
  <c r="G1970" i="4"/>
  <c r="G1971" i="4"/>
  <c r="G1972" i="4"/>
  <c r="G1973" i="4"/>
  <c r="G1974" i="4"/>
  <c r="G1975" i="4"/>
  <c r="G1976" i="4"/>
  <c r="G1977" i="4"/>
  <c r="G1978" i="4"/>
  <c r="G1979" i="4"/>
  <c r="G1980" i="4"/>
  <c r="G1981" i="4"/>
  <c r="G1982" i="4"/>
  <c r="G1983" i="4"/>
  <c r="G1984" i="4"/>
  <c r="G1985" i="4"/>
  <c r="G1986" i="4"/>
  <c r="G1987" i="4"/>
  <c r="G1988" i="4"/>
  <c r="G1989" i="4"/>
  <c r="G1990" i="4"/>
  <c r="G1991" i="4"/>
  <c r="G1992" i="4"/>
  <c r="G1993" i="4"/>
  <c r="G1994" i="4"/>
  <c r="G1995" i="4"/>
  <c r="G1996" i="4"/>
  <c r="G1997" i="4"/>
  <c r="G1998" i="4"/>
  <c r="G1999" i="4"/>
  <c r="G2000" i="4"/>
  <c r="G2001" i="4"/>
  <c r="G2002" i="4"/>
  <c r="G2003" i="4"/>
  <c r="G2004" i="4"/>
  <c r="G2005" i="4"/>
  <c r="G2006" i="4"/>
  <c r="G2007" i="4"/>
  <c r="G2008" i="4"/>
  <c r="G2009" i="4"/>
  <c r="G2010" i="4"/>
  <c r="G2011" i="4"/>
  <c r="G2012" i="4"/>
  <c r="G2013" i="4"/>
  <c r="G2014" i="4"/>
  <c r="G2015" i="4"/>
  <c r="G2016" i="4"/>
  <c r="G2017" i="4"/>
  <c r="G2018" i="4"/>
  <c r="G2019" i="4"/>
  <c r="G2020" i="4"/>
  <c r="G2021" i="4"/>
  <c r="G2022" i="4"/>
  <c r="G2023" i="4"/>
  <c r="G2024" i="4"/>
  <c r="G2025" i="4"/>
  <c r="G2026" i="4"/>
  <c r="G2027" i="4"/>
  <c r="G2028" i="4"/>
  <c r="G2029" i="4"/>
  <c r="G2030" i="4"/>
  <c r="G2031" i="4"/>
  <c r="G2032" i="4"/>
  <c r="G2033" i="4"/>
  <c r="G2034" i="4"/>
  <c r="G2035" i="4"/>
  <c r="G2036" i="4"/>
  <c r="G2037" i="4"/>
  <c r="G2038" i="4"/>
  <c r="G2039" i="4"/>
  <c r="G2040" i="4"/>
  <c r="G2041" i="4"/>
  <c r="G2042" i="4"/>
  <c r="G2043" i="4"/>
  <c r="G2044" i="4"/>
  <c r="G2045" i="4"/>
  <c r="G2046" i="4"/>
  <c r="G2047" i="4"/>
  <c r="G2048" i="4"/>
  <c r="G2049" i="4"/>
  <c r="G2050" i="4"/>
  <c r="G2051" i="4"/>
  <c r="G2052" i="4"/>
  <c r="G2053" i="4"/>
  <c r="G2054" i="4"/>
  <c r="G2055" i="4"/>
  <c r="G2056" i="4"/>
  <c r="G2057" i="4"/>
  <c r="G2058" i="4"/>
  <c r="G2059" i="4"/>
  <c r="G2060" i="4"/>
  <c r="G2061" i="4"/>
  <c r="G2062" i="4"/>
  <c r="G2063" i="4"/>
  <c r="G2064" i="4"/>
  <c r="G2065" i="4"/>
  <c r="G2066" i="4"/>
  <c r="G2067" i="4"/>
  <c r="G2068" i="4"/>
  <c r="G2069" i="4"/>
  <c r="G2070" i="4"/>
  <c r="G2071" i="4"/>
  <c r="G2072" i="4"/>
  <c r="G2073" i="4"/>
  <c r="G2074" i="4"/>
  <c r="G2075" i="4"/>
  <c r="G2076" i="4"/>
  <c r="G2077" i="4"/>
  <c r="G2078" i="4"/>
  <c r="G2079" i="4"/>
  <c r="G2080" i="4"/>
  <c r="G2081" i="4"/>
  <c r="G2082" i="4"/>
  <c r="G2083" i="4"/>
  <c r="G2084" i="4"/>
  <c r="G2085" i="4"/>
  <c r="G2086" i="4"/>
  <c r="G2087" i="4"/>
  <c r="G2088" i="4"/>
  <c r="G2089" i="4"/>
  <c r="G2090" i="4"/>
  <c r="G2091" i="4"/>
  <c r="G2092" i="4"/>
  <c r="G2093" i="4"/>
  <c r="G2094" i="4"/>
  <c r="G2095" i="4"/>
  <c r="G2096" i="4"/>
  <c r="G2097" i="4"/>
  <c r="G2098" i="4"/>
  <c r="G2099" i="4"/>
  <c r="G2100" i="4"/>
  <c r="G2101" i="4"/>
  <c r="G2102" i="4"/>
  <c r="G2103" i="4"/>
  <c r="G2104" i="4"/>
  <c r="G2105" i="4"/>
  <c r="G2106" i="4"/>
  <c r="G2107" i="4"/>
  <c r="G2108" i="4"/>
  <c r="G2109" i="4"/>
  <c r="G2110" i="4"/>
  <c r="G2111" i="4"/>
  <c r="G2112" i="4"/>
  <c r="G2113" i="4"/>
  <c r="G2114" i="4"/>
  <c r="G2115" i="4"/>
  <c r="G2116" i="4"/>
  <c r="G2117" i="4"/>
  <c r="G2118" i="4"/>
  <c r="G2119" i="4"/>
  <c r="G2120" i="4"/>
  <c r="G2121" i="4"/>
  <c r="G2122" i="4"/>
  <c r="G2123" i="4"/>
  <c r="G2124" i="4"/>
  <c r="G2125" i="4"/>
  <c r="G2126" i="4"/>
  <c r="G2127" i="4"/>
  <c r="G2128" i="4"/>
  <c r="G2129" i="4"/>
  <c r="G2130" i="4"/>
  <c r="G2131" i="4"/>
  <c r="G2132" i="4"/>
  <c r="G2133" i="4"/>
  <c r="G2134" i="4"/>
  <c r="G2135" i="4"/>
  <c r="G2136" i="4"/>
  <c r="G2137" i="4"/>
  <c r="G2138" i="4"/>
  <c r="G2139" i="4"/>
  <c r="G2140" i="4"/>
  <c r="G2141" i="4"/>
  <c r="G2142" i="4"/>
  <c r="G2143" i="4"/>
  <c r="G2144" i="4"/>
  <c r="G2145" i="4"/>
  <c r="G2146" i="4"/>
  <c r="G2147" i="4"/>
  <c r="G2148" i="4"/>
  <c r="G2149" i="4"/>
  <c r="G2150" i="4"/>
  <c r="G2151" i="4"/>
  <c r="G2152" i="4"/>
  <c r="G2153" i="4"/>
  <c r="G2154" i="4"/>
  <c r="G2155" i="4"/>
  <c r="G2156" i="4"/>
  <c r="G2157" i="4"/>
  <c r="G2158" i="4"/>
  <c r="G2159" i="4"/>
  <c r="G2160" i="4"/>
  <c r="G2161" i="4"/>
  <c r="G2162" i="4"/>
  <c r="G2163" i="4"/>
  <c r="G2164" i="4"/>
  <c r="G2165" i="4"/>
  <c r="G2166" i="4"/>
  <c r="G2167" i="4"/>
  <c r="G2168" i="4"/>
  <c r="G2169" i="4"/>
  <c r="G2170" i="4"/>
  <c r="G2171" i="4"/>
  <c r="G2172" i="4"/>
  <c r="G2173" i="4"/>
  <c r="G2174" i="4"/>
  <c r="G2175" i="4"/>
  <c r="G2176" i="4"/>
  <c r="G2177" i="4"/>
  <c r="G2178" i="4"/>
  <c r="G2179" i="4"/>
  <c r="G2180" i="4"/>
  <c r="G2181" i="4"/>
  <c r="G2182" i="4"/>
  <c r="G2183" i="4"/>
  <c r="G2184" i="4"/>
  <c r="G2185" i="4"/>
  <c r="G2186" i="4"/>
  <c r="G2187" i="4"/>
  <c r="G2188" i="4"/>
  <c r="G2189" i="4"/>
  <c r="G2190" i="4"/>
  <c r="G2191" i="4"/>
  <c r="G2192" i="4"/>
  <c r="G2193" i="4"/>
  <c r="G2194" i="4"/>
  <c r="G2195" i="4"/>
  <c r="G2196" i="4"/>
  <c r="G2197" i="4"/>
  <c r="G2198" i="4"/>
  <c r="G2199" i="4"/>
  <c r="G2200" i="4"/>
  <c r="G2201" i="4"/>
  <c r="G2202" i="4"/>
  <c r="G2203" i="4"/>
  <c r="G2204" i="4"/>
  <c r="G2205" i="4"/>
  <c r="G2206" i="4"/>
  <c r="G2207" i="4"/>
  <c r="G2208" i="4"/>
  <c r="G2209" i="4"/>
  <c r="G2210" i="4"/>
  <c r="G2211" i="4"/>
  <c r="G2212" i="4"/>
  <c r="G2213" i="4"/>
  <c r="G2214" i="4"/>
  <c r="G2215" i="4"/>
  <c r="G2216" i="4"/>
  <c r="G2217" i="4"/>
  <c r="G2218" i="4"/>
  <c r="G2219" i="4"/>
  <c r="G2220" i="4"/>
  <c r="G2221" i="4"/>
  <c r="G2222" i="4"/>
  <c r="G2223" i="4"/>
  <c r="G2224" i="4"/>
  <c r="G2225" i="4"/>
  <c r="G2226" i="4"/>
  <c r="G2227" i="4"/>
  <c r="G2228" i="4"/>
  <c r="G2229" i="4"/>
  <c r="G2230" i="4"/>
  <c r="G2231" i="4"/>
  <c r="G2232" i="4"/>
  <c r="G2233" i="4"/>
  <c r="G2234" i="4"/>
  <c r="G2235" i="4"/>
  <c r="G2236" i="4"/>
  <c r="G2237" i="4"/>
  <c r="G2238" i="4"/>
  <c r="G2239" i="4"/>
  <c r="G2240" i="4"/>
  <c r="G2241" i="4"/>
  <c r="G2242" i="4"/>
  <c r="G2243" i="4"/>
  <c r="G2244" i="4"/>
  <c r="G2245" i="4"/>
  <c r="G2246" i="4"/>
  <c r="G2247" i="4"/>
  <c r="G2248" i="4"/>
  <c r="G2249" i="4"/>
  <c r="G2250" i="4"/>
  <c r="G2251" i="4"/>
  <c r="G2252" i="4"/>
  <c r="G2253" i="4"/>
  <c r="G2254" i="4"/>
  <c r="G2255" i="4"/>
  <c r="G2256" i="4"/>
  <c r="G2257" i="4"/>
  <c r="G2258" i="4"/>
  <c r="G2259" i="4"/>
  <c r="G2260" i="4"/>
  <c r="G2261" i="4"/>
  <c r="G2262" i="4"/>
  <c r="G2263" i="4"/>
  <c r="G2264" i="4"/>
  <c r="G2265" i="4"/>
  <c r="G2266" i="4"/>
  <c r="G2267" i="4"/>
  <c r="G2268" i="4"/>
  <c r="G2269" i="4"/>
  <c r="G2270" i="4"/>
  <c r="G2271" i="4"/>
  <c r="G2272" i="4"/>
  <c r="G2273" i="4"/>
  <c r="G2274" i="4"/>
  <c r="G2275" i="4"/>
  <c r="G2276" i="4"/>
  <c r="G2277" i="4"/>
  <c r="G2278" i="4"/>
  <c r="G2279" i="4"/>
  <c r="G2280" i="4"/>
  <c r="G2281" i="4"/>
  <c r="G2282" i="4"/>
  <c r="G2283" i="4"/>
  <c r="G2284" i="4"/>
  <c r="G2285" i="4"/>
  <c r="G2286" i="4"/>
  <c r="G2287" i="4"/>
  <c r="G2288" i="4"/>
  <c r="G2289" i="4"/>
  <c r="G2290" i="4"/>
  <c r="G2291" i="4"/>
  <c r="G2292" i="4"/>
  <c r="G2293" i="4"/>
  <c r="G2294" i="4"/>
  <c r="G2295" i="4"/>
  <c r="G2296" i="4"/>
  <c r="G2297" i="4"/>
  <c r="G2298" i="4"/>
  <c r="G2299" i="4"/>
  <c r="G2300" i="4"/>
  <c r="G2301" i="4"/>
  <c r="G2302" i="4"/>
  <c r="G2303" i="4"/>
  <c r="G2304" i="4"/>
  <c r="G2305" i="4"/>
  <c r="G2306" i="4"/>
  <c r="G2307" i="4"/>
  <c r="G2308" i="4"/>
  <c r="G2309" i="4"/>
  <c r="G2310" i="4"/>
  <c r="G2311" i="4"/>
  <c r="G2312" i="4"/>
  <c r="G2313" i="4"/>
  <c r="G2314" i="4"/>
  <c r="G2315" i="4"/>
  <c r="G2316" i="4"/>
  <c r="G2317" i="4"/>
  <c r="G2318" i="4"/>
  <c r="G2319" i="4"/>
  <c r="G2320" i="4"/>
  <c r="G2321" i="4"/>
  <c r="G2322" i="4"/>
  <c r="G2323" i="4"/>
  <c r="G2324" i="4"/>
  <c r="G2325" i="4"/>
  <c r="G2326" i="4"/>
  <c r="G2327" i="4"/>
  <c r="G2328" i="4"/>
  <c r="G2329" i="4"/>
  <c r="G2330" i="4"/>
  <c r="G2331" i="4"/>
  <c r="G2332" i="4"/>
  <c r="G2333" i="4"/>
  <c r="G2334" i="4"/>
  <c r="G2335" i="4"/>
  <c r="G2336" i="4"/>
  <c r="G2337" i="4"/>
  <c r="G2338" i="4"/>
  <c r="G2339" i="4"/>
  <c r="G2340" i="4"/>
  <c r="G2341" i="4"/>
  <c r="G2342" i="4"/>
  <c r="G2343" i="4"/>
  <c r="G2344" i="4"/>
  <c r="G2345" i="4"/>
  <c r="G2346" i="4"/>
  <c r="G2347" i="4"/>
  <c r="G2348" i="4"/>
  <c r="G2349" i="4"/>
  <c r="G2350" i="4"/>
  <c r="G2351" i="4"/>
  <c r="G2352" i="4"/>
  <c r="G2353" i="4"/>
  <c r="G2354" i="4"/>
  <c r="G2355" i="4"/>
  <c r="G2356" i="4"/>
  <c r="G2357" i="4"/>
  <c r="G2358" i="4"/>
  <c r="G2359" i="4"/>
  <c r="G2360" i="4"/>
  <c r="G2361" i="4"/>
  <c r="G2362" i="4"/>
  <c r="G2363" i="4"/>
  <c r="G2364" i="4"/>
  <c r="G2365" i="4"/>
  <c r="G2366" i="4"/>
  <c r="G2367" i="4"/>
  <c r="G2368" i="4"/>
  <c r="G2369" i="4"/>
  <c r="G2370" i="4"/>
  <c r="G2371" i="4"/>
  <c r="G2372" i="4"/>
  <c r="G2373" i="4"/>
  <c r="G2374" i="4"/>
  <c r="G2375" i="4"/>
  <c r="G2376" i="4"/>
  <c r="G2377" i="4"/>
  <c r="G2378" i="4"/>
  <c r="G2379" i="4"/>
  <c r="G2380" i="4"/>
  <c r="G2381" i="4"/>
  <c r="G2382" i="4"/>
  <c r="G2383" i="4"/>
  <c r="G2384" i="4"/>
  <c r="G2385" i="4"/>
  <c r="G2386" i="4"/>
  <c r="G2387" i="4"/>
  <c r="G2388" i="4"/>
  <c r="G2389" i="4"/>
  <c r="G2390" i="4"/>
  <c r="G2391" i="4"/>
  <c r="G2392" i="4"/>
  <c r="G2393" i="4"/>
  <c r="G2394" i="4"/>
  <c r="G2395" i="4"/>
  <c r="G2396" i="4"/>
  <c r="G2397" i="4"/>
  <c r="G2398" i="4"/>
  <c r="G2399" i="4"/>
  <c r="G2400" i="4"/>
  <c r="G2401" i="4"/>
  <c r="G2402" i="4"/>
  <c r="G2403" i="4"/>
  <c r="G2404" i="4"/>
  <c r="G2405" i="4"/>
  <c r="G2406" i="4"/>
  <c r="G2407" i="4"/>
  <c r="G2408" i="4"/>
  <c r="G2409" i="4"/>
  <c r="G2410" i="4"/>
  <c r="G2411" i="4"/>
  <c r="G2412" i="4"/>
  <c r="G2413" i="4"/>
  <c r="G2414" i="4"/>
  <c r="G2415" i="4"/>
  <c r="G2416" i="4"/>
  <c r="G2417" i="4"/>
  <c r="G2418" i="4"/>
  <c r="G2419" i="4"/>
  <c r="G2420" i="4"/>
  <c r="G2421" i="4"/>
  <c r="G2422" i="4"/>
  <c r="G2423" i="4"/>
  <c r="G2424" i="4"/>
  <c r="G2425" i="4"/>
  <c r="G2426" i="4"/>
  <c r="G2427" i="4"/>
  <c r="G2428" i="4"/>
  <c r="G2429" i="4"/>
  <c r="G2430" i="4"/>
  <c r="G2431" i="4"/>
  <c r="G2432" i="4"/>
  <c r="G2433" i="4"/>
  <c r="G2434" i="4"/>
  <c r="G2435" i="4"/>
  <c r="G2436" i="4"/>
  <c r="G2437" i="4"/>
  <c r="G2438" i="4"/>
  <c r="G2439" i="4"/>
  <c r="G2440" i="4"/>
  <c r="G2441" i="4"/>
  <c r="G2442" i="4"/>
  <c r="G2443" i="4"/>
  <c r="G2444" i="4"/>
  <c r="G2445" i="4"/>
  <c r="G2446" i="4"/>
  <c r="G2447" i="4"/>
  <c r="G2448" i="4"/>
  <c r="G2449" i="4"/>
  <c r="G2450" i="4"/>
  <c r="G2451" i="4"/>
  <c r="G2452" i="4"/>
  <c r="G2453" i="4"/>
  <c r="G2454" i="4"/>
  <c r="G2455" i="4"/>
  <c r="G2456" i="4"/>
  <c r="H934" i="3"/>
  <c r="G934" i="3"/>
  <c r="F934" i="3"/>
  <c r="D934" i="3"/>
  <c r="H933" i="3"/>
  <c r="G933" i="3"/>
  <c r="F933" i="3"/>
  <c r="D933" i="3"/>
  <c r="H932" i="3"/>
  <c r="G932" i="3"/>
  <c r="F932" i="3"/>
  <c r="D932" i="3"/>
  <c r="H931" i="3"/>
  <c r="G931" i="3"/>
  <c r="F931" i="3"/>
  <c r="D931" i="3"/>
  <c r="H930" i="3"/>
  <c r="G930" i="3"/>
  <c r="F930" i="3"/>
  <c r="D930" i="3"/>
  <c r="H929" i="3"/>
  <c r="G929" i="3"/>
  <c r="F929" i="3"/>
  <c r="D929" i="3"/>
  <c r="H928" i="3"/>
  <c r="G928" i="3"/>
  <c r="F928" i="3"/>
  <c r="D928" i="3"/>
  <c r="H927" i="3"/>
  <c r="G927" i="3"/>
  <c r="F927" i="3"/>
  <c r="D927" i="3"/>
  <c r="H926" i="3"/>
  <c r="G926" i="3"/>
  <c r="F926" i="3"/>
  <c r="D926" i="3"/>
  <c r="H925" i="3"/>
  <c r="G925" i="3"/>
  <c r="F925" i="3"/>
  <c r="D925" i="3"/>
  <c r="H924" i="3"/>
  <c r="G924" i="3"/>
  <c r="F924" i="3"/>
  <c r="D924" i="3"/>
  <c r="H923" i="3"/>
  <c r="G923" i="3"/>
  <c r="F923" i="3"/>
  <c r="D923" i="3"/>
  <c r="H922" i="3"/>
  <c r="G922" i="3"/>
  <c r="F922" i="3"/>
  <c r="D922" i="3"/>
  <c r="H921" i="3"/>
  <c r="G921" i="3"/>
  <c r="F921" i="3"/>
  <c r="D921" i="3"/>
  <c r="H920" i="3"/>
  <c r="G920" i="3"/>
  <c r="F920" i="3"/>
  <c r="D920" i="3"/>
  <c r="H919" i="3"/>
  <c r="G919" i="3"/>
  <c r="F919" i="3"/>
  <c r="D919" i="3"/>
  <c r="H918" i="3"/>
  <c r="G918" i="3"/>
  <c r="F918" i="3"/>
  <c r="D918" i="3"/>
  <c r="H917" i="3"/>
  <c r="G917" i="3"/>
  <c r="F917" i="3"/>
  <c r="D917" i="3"/>
  <c r="H916" i="3"/>
  <c r="G916" i="3"/>
  <c r="F916" i="3"/>
  <c r="D916" i="3"/>
  <c r="H915" i="3"/>
  <c r="G915" i="3"/>
  <c r="F915" i="3"/>
  <c r="D915" i="3"/>
  <c r="H914" i="3"/>
  <c r="G914" i="3"/>
  <c r="F914" i="3"/>
  <c r="D914" i="3"/>
  <c r="H913" i="3"/>
  <c r="G913" i="3"/>
  <c r="F913" i="3"/>
  <c r="D913" i="3"/>
  <c r="H912" i="3"/>
  <c r="G912" i="3"/>
  <c r="F912" i="3"/>
  <c r="D912" i="3"/>
  <c r="H911" i="3"/>
  <c r="G911" i="3"/>
  <c r="F911" i="3"/>
  <c r="D911" i="3"/>
  <c r="H910" i="3"/>
  <c r="G910" i="3"/>
  <c r="F910" i="3"/>
  <c r="D910" i="3"/>
  <c r="H909" i="3"/>
  <c r="G909" i="3"/>
  <c r="F909" i="3"/>
  <c r="D909" i="3"/>
  <c r="H908" i="3"/>
  <c r="G908" i="3"/>
  <c r="F908" i="3"/>
  <c r="D908" i="3"/>
  <c r="H907" i="3"/>
  <c r="G907" i="3"/>
  <c r="F907" i="3"/>
  <c r="D907" i="3"/>
  <c r="H906" i="3"/>
  <c r="G906" i="3"/>
  <c r="F906" i="3"/>
  <c r="D906" i="3"/>
  <c r="H905" i="3"/>
  <c r="G905" i="3"/>
  <c r="F905" i="3"/>
  <c r="D905" i="3"/>
  <c r="H904" i="3"/>
  <c r="G904" i="3"/>
  <c r="F904" i="3"/>
  <c r="D904" i="3"/>
  <c r="H903" i="3"/>
  <c r="G903" i="3"/>
  <c r="F903" i="3"/>
  <c r="D903" i="3"/>
  <c r="H902" i="3"/>
  <c r="G902" i="3"/>
  <c r="F902" i="3"/>
  <c r="D902" i="3"/>
  <c r="H901" i="3"/>
  <c r="G901" i="3"/>
  <c r="F901" i="3"/>
  <c r="D901" i="3"/>
  <c r="H900" i="3"/>
  <c r="G900" i="3"/>
  <c r="F900" i="3"/>
  <c r="D900" i="3"/>
  <c r="H899" i="3"/>
  <c r="G899" i="3"/>
  <c r="F899" i="3"/>
  <c r="D899" i="3"/>
  <c r="H898" i="3"/>
  <c r="G898" i="3"/>
  <c r="F898" i="3"/>
  <c r="D898" i="3"/>
  <c r="H897" i="3"/>
  <c r="G897" i="3"/>
  <c r="F897" i="3"/>
  <c r="D897" i="3"/>
  <c r="H896" i="3"/>
  <c r="G896" i="3"/>
  <c r="F896" i="3"/>
  <c r="D896" i="3"/>
  <c r="H895" i="3"/>
  <c r="G895" i="3"/>
  <c r="F895" i="3"/>
  <c r="D895" i="3"/>
  <c r="H894" i="3"/>
  <c r="G894" i="3"/>
  <c r="F894" i="3"/>
  <c r="D894" i="3"/>
  <c r="H893" i="3"/>
  <c r="G893" i="3"/>
  <c r="F893" i="3"/>
  <c r="D893" i="3"/>
  <c r="H892" i="3"/>
  <c r="G892" i="3"/>
  <c r="F892" i="3"/>
  <c r="D892" i="3"/>
  <c r="H891" i="3"/>
  <c r="G891" i="3"/>
  <c r="F891" i="3"/>
  <c r="D891" i="3"/>
  <c r="H890" i="3"/>
  <c r="G890" i="3"/>
  <c r="F890" i="3"/>
  <c r="D890" i="3"/>
  <c r="H889" i="3"/>
  <c r="G889" i="3"/>
  <c r="F889" i="3"/>
  <c r="D889" i="3"/>
  <c r="H888" i="3"/>
  <c r="G888" i="3"/>
  <c r="F888" i="3"/>
  <c r="D888" i="3"/>
  <c r="H887" i="3"/>
  <c r="G887" i="3"/>
  <c r="F887" i="3"/>
  <c r="D887" i="3"/>
  <c r="H886" i="3"/>
  <c r="G886" i="3"/>
  <c r="F886" i="3"/>
  <c r="D886" i="3"/>
  <c r="H885" i="3"/>
  <c r="G885" i="3"/>
  <c r="F885" i="3"/>
  <c r="D885" i="3"/>
  <c r="H884" i="3"/>
  <c r="G884" i="3"/>
  <c r="F884" i="3"/>
  <c r="D884" i="3"/>
  <c r="H883" i="3"/>
  <c r="G883" i="3"/>
  <c r="F883" i="3"/>
  <c r="D883" i="3"/>
  <c r="H882" i="3"/>
  <c r="G882" i="3"/>
  <c r="F882" i="3"/>
  <c r="D882" i="3"/>
  <c r="H881" i="3"/>
  <c r="G881" i="3"/>
  <c r="F881" i="3"/>
  <c r="D881" i="3"/>
  <c r="H880" i="3"/>
  <c r="G880" i="3"/>
  <c r="F880" i="3"/>
  <c r="D880" i="3"/>
  <c r="H879" i="3"/>
  <c r="G879" i="3"/>
  <c r="F879" i="3"/>
  <c r="D879" i="3"/>
  <c r="H878" i="3"/>
  <c r="G878" i="3"/>
  <c r="F878" i="3"/>
  <c r="D878" i="3"/>
  <c r="H477" i="3"/>
  <c r="G477" i="3"/>
  <c r="F477" i="3"/>
  <c r="D477" i="3"/>
  <c r="H476" i="3"/>
  <c r="G476" i="3"/>
  <c r="F476" i="3"/>
  <c r="D476" i="3"/>
  <c r="H475" i="3"/>
  <c r="G475" i="3"/>
  <c r="F475" i="3"/>
  <c r="D475" i="3"/>
  <c r="H474" i="3"/>
  <c r="G474" i="3"/>
  <c r="F474" i="3"/>
  <c r="D474" i="3"/>
  <c r="H473" i="3"/>
  <c r="G473" i="3"/>
  <c r="F473" i="3"/>
  <c r="D473" i="3"/>
  <c r="H472" i="3"/>
  <c r="G472" i="3"/>
  <c r="F472" i="3"/>
  <c r="D472" i="3"/>
  <c r="H471" i="3"/>
  <c r="G471" i="3"/>
  <c r="F471" i="3"/>
  <c r="D471" i="3"/>
  <c r="H470" i="3"/>
  <c r="G470" i="3"/>
  <c r="F470" i="3"/>
  <c r="D470" i="3"/>
  <c r="H469" i="3"/>
  <c r="G469" i="3"/>
  <c r="F469" i="3"/>
  <c r="D469" i="3"/>
  <c r="H468" i="3"/>
  <c r="G468" i="3"/>
  <c r="F468" i="3"/>
  <c r="D468" i="3"/>
  <c r="H467" i="3"/>
  <c r="G467" i="3"/>
  <c r="F467" i="3"/>
  <c r="D467" i="3"/>
  <c r="H466" i="3"/>
  <c r="G466" i="3"/>
  <c r="F466" i="3"/>
  <c r="D466" i="3"/>
  <c r="H465" i="3"/>
  <c r="G465" i="3"/>
  <c r="F465" i="3"/>
  <c r="D465" i="3"/>
  <c r="H464" i="3"/>
  <c r="G464" i="3"/>
  <c r="F464" i="3"/>
  <c r="D464" i="3"/>
  <c r="H463" i="3"/>
  <c r="G463" i="3"/>
  <c r="F463" i="3"/>
  <c r="D463" i="3"/>
  <c r="H462" i="3"/>
  <c r="G462" i="3"/>
  <c r="F462" i="3"/>
  <c r="D462" i="3"/>
  <c r="H461" i="3"/>
  <c r="G461" i="3"/>
  <c r="F461" i="3"/>
  <c r="D461" i="3"/>
  <c r="H460" i="3"/>
  <c r="G460" i="3"/>
  <c r="F460" i="3"/>
  <c r="D460" i="3"/>
  <c r="H828" i="3"/>
  <c r="G828" i="3"/>
  <c r="F828" i="3"/>
  <c r="D828" i="3"/>
  <c r="H827" i="3"/>
  <c r="G827" i="3"/>
  <c r="F827" i="3"/>
  <c r="D827" i="3"/>
  <c r="H826" i="3"/>
  <c r="G826" i="3"/>
  <c r="F826" i="3"/>
  <c r="D826" i="3"/>
  <c r="H825" i="3"/>
  <c r="G825" i="3"/>
  <c r="F825" i="3"/>
  <c r="D825" i="3"/>
  <c r="H824" i="3"/>
  <c r="G824" i="3"/>
  <c r="F824" i="3"/>
  <c r="D824" i="3"/>
  <c r="H823" i="3"/>
  <c r="G823" i="3"/>
  <c r="F823" i="3"/>
  <c r="D823" i="3"/>
  <c r="H822" i="3"/>
  <c r="G822" i="3"/>
  <c r="F822" i="3"/>
  <c r="D822" i="3"/>
  <c r="H821" i="3"/>
  <c r="G821" i="3"/>
  <c r="F821" i="3"/>
  <c r="D821" i="3"/>
  <c r="H820" i="3"/>
  <c r="G820" i="3"/>
  <c r="F820" i="3"/>
  <c r="D820" i="3"/>
  <c r="H819" i="3"/>
  <c r="G819" i="3"/>
  <c r="F819" i="3"/>
  <c r="D819" i="3"/>
  <c r="H818" i="3"/>
  <c r="G818" i="3"/>
  <c r="F818" i="3"/>
  <c r="D818" i="3"/>
  <c r="H817" i="3"/>
  <c r="G817" i="3"/>
  <c r="F817" i="3"/>
  <c r="D817" i="3"/>
  <c r="H816" i="3"/>
  <c r="G816" i="3"/>
  <c r="F816" i="3"/>
  <c r="D816" i="3"/>
  <c r="H815" i="3"/>
  <c r="G815" i="3"/>
  <c r="F815" i="3"/>
  <c r="D815" i="3"/>
  <c r="H814" i="3"/>
  <c r="G814" i="3"/>
  <c r="F814" i="3"/>
  <c r="D814" i="3"/>
  <c r="H813" i="3"/>
  <c r="G813" i="3"/>
  <c r="F813" i="3"/>
  <c r="D813" i="3"/>
  <c r="H812" i="3"/>
  <c r="G812" i="3"/>
  <c r="F812" i="3"/>
  <c r="D812" i="3"/>
  <c r="H811" i="3"/>
  <c r="G811" i="3"/>
  <c r="F811" i="3"/>
  <c r="D811" i="3"/>
  <c r="H810" i="3"/>
  <c r="G810" i="3"/>
  <c r="F810" i="3"/>
  <c r="D810" i="3"/>
  <c r="H809" i="3"/>
  <c r="G809" i="3"/>
  <c r="F809" i="3"/>
  <c r="D809" i="3"/>
  <c r="H808" i="3"/>
  <c r="G808" i="3"/>
  <c r="F808" i="3"/>
  <c r="D808" i="3"/>
  <c r="H807" i="3"/>
  <c r="G807" i="3"/>
  <c r="F807" i="3"/>
  <c r="D807" i="3"/>
  <c r="H806" i="3"/>
  <c r="G806" i="3"/>
  <c r="F806" i="3"/>
  <c r="D806" i="3"/>
  <c r="H805" i="3"/>
  <c r="G805" i="3"/>
  <c r="F805" i="3"/>
  <c r="D805" i="3"/>
  <c r="H804" i="3"/>
  <c r="G804" i="3"/>
  <c r="F804" i="3"/>
  <c r="D804" i="3"/>
  <c r="H803" i="3"/>
  <c r="G803" i="3"/>
  <c r="F803" i="3"/>
  <c r="D803" i="3"/>
  <c r="H802" i="3"/>
  <c r="G802" i="3"/>
  <c r="F802" i="3"/>
  <c r="D802" i="3"/>
  <c r="H801" i="3"/>
  <c r="G801" i="3"/>
  <c r="F801" i="3"/>
  <c r="D801" i="3"/>
  <c r="H800" i="3"/>
  <c r="G800" i="3"/>
  <c r="F800" i="3"/>
  <c r="D800" i="3"/>
  <c r="H799" i="3"/>
  <c r="G799" i="3"/>
  <c r="F799" i="3"/>
  <c r="D799" i="3"/>
  <c r="H798" i="3"/>
  <c r="G798" i="3"/>
  <c r="F798" i="3"/>
  <c r="D798" i="3"/>
  <c r="H797" i="3"/>
  <c r="G797" i="3"/>
  <c r="F797" i="3"/>
  <c r="D797" i="3"/>
  <c r="H796" i="3"/>
  <c r="G796" i="3"/>
  <c r="F796" i="3"/>
  <c r="D796" i="3"/>
  <c r="H795" i="3"/>
  <c r="G795" i="3"/>
  <c r="F795" i="3"/>
  <c r="D795" i="3"/>
  <c r="H794" i="3"/>
  <c r="G794" i="3"/>
  <c r="F794" i="3"/>
  <c r="D794" i="3"/>
  <c r="H793" i="3"/>
  <c r="G793" i="3"/>
  <c r="F793" i="3"/>
  <c r="D793" i="3"/>
  <c r="H792" i="3"/>
  <c r="G792" i="3"/>
  <c r="F792" i="3"/>
  <c r="D792" i="3"/>
  <c r="H791" i="3"/>
  <c r="G791" i="3"/>
  <c r="F791" i="3"/>
  <c r="D791" i="3"/>
  <c r="H790" i="3"/>
  <c r="G790" i="3"/>
  <c r="F790" i="3"/>
  <c r="D790" i="3"/>
  <c r="H789" i="3"/>
  <c r="G789" i="3"/>
  <c r="F789" i="3"/>
  <c r="D789" i="3"/>
  <c r="H788" i="3"/>
  <c r="G788" i="3"/>
  <c r="F788" i="3"/>
  <c r="D788" i="3"/>
  <c r="H787" i="3"/>
  <c r="G787" i="3"/>
  <c r="F787" i="3"/>
  <c r="D787" i="3"/>
  <c r="H786" i="3"/>
  <c r="G786" i="3"/>
  <c r="F786" i="3"/>
  <c r="D786" i="3"/>
  <c r="H785" i="3"/>
  <c r="G785" i="3"/>
  <c r="F785" i="3"/>
  <c r="D785" i="3"/>
  <c r="H784" i="3"/>
  <c r="G784" i="3"/>
  <c r="F784" i="3"/>
  <c r="D784" i="3"/>
  <c r="H783" i="3"/>
  <c r="G783" i="3"/>
  <c r="F783" i="3"/>
  <c r="D783" i="3"/>
  <c r="H782" i="3"/>
  <c r="G782" i="3"/>
  <c r="F782" i="3"/>
  <c r="D782" i="3"/>
  <c r="H781" i="3"/>
  <c r="G781" i="3"/>
  <c r="F781" i="3"/>
  <c r="D781" i="3"/>
  <c r="H261" i="3"/>
  <c r="G261" i="3"/>
  <c r="F261" i="3"/>
  <c r="D261" i="3"/>
  <c r="H260" i="3"/>
  <c r="G260" i="3"/>
  <c r="F260" i="3"/>
  <c r="D260" i="3"/>
  <c r="H259" i="3"/>
  <c r="G259" i="3"/>
  <c r="F259" i="3"/>
  <c r="D259" i="3"/>
  <c r="H258" i="3"/>
  <c r="G258" i="3"/>
  <c r="F258" i="3"/>
  <c r="D258" i="3"/>
  <c r="H257" i="3"/>
  <c r="G257" i="3"/>
  <c r="F257" i="3"/>
  <c r="D257" i="3"/>
  <c r="H256" i="3"/>
  <c r="G256" i="3"/>
  <c r="F256" i="3"/>
  <c r="D256" i="3"/>
  <c r="H255" i="3"/>
  <c r="G255" i="3"/>
  <c r="F255" i="3"/>
  <c r="D255" i="3"/>
  <c r="H254" i="3"/>
  <c r="G254" i="3"/>
  <c r="D254" i="3"/>
  <c r="H253" i="3"/>
  <c r="G253" i="3"/>
  <c r="F253" i="3"/>
  <c r="D253" i="3"/>
  <c r="H252" i="3"/>
  <c r="G252" i="3"/>
  <c r="F252" i="3"/>
  <c r="D252" i="3"/>
  <c r="H251" i="3"/>
  <c r="G251" i="3"/>
  <c r="F251" i="3"/>
  <c r="D251" i="3"/>
  <c r="H250" i="3"/>
  <c r="G250" i="3"/>
  <c r="F250" i="3"/>
  <c r="D250" i="3"/>
  <c r="H249" i="3"/>
  <c r="G249" i="3"/>
  <c r="F249" i="3"/>
  <c r="D249" i="3"/>
  <c r="H248" i="3"/>
  <c r="G248" i="3"/>
  <c r="F248" i="3"/>
  <c r="D248" i="3"/>
  <c r="H247" i="3"/>
  <c r="G247" i="3"/>
  <c r="F247" i="3"/>
  <c r="D247" i="3"/>
  <c r="H246" i="3"/>
  <c r="G246" i="3"/>
  <c r="F246" i="3"/>
  <c r="D246" i="3"/>
  <c r="F245" i="3"/>
  <c r="H244" i="3"/>
  <c r="G244" i="3"/>
  <c r="F244" i="3"/>
  <c r="D244" i="3"/>
  <c r="H243" i="3"/>
  <c r="G243" i="3"/>
  <c r="F243" i="3"/>
  <c r="D243" i="3"/>
  <c r="H242" i="3"/>
  <c r="G242" i="3"/>
  <c r="F242" i="3"/>
  <c r="D242" i="3"/>
  <c r="H241" i="3"/>
  <c r="G241" i="3"/>
  <c r="F241" i="3"/>
  <c r="D241" i="3"/>
  <c r="H240" i="3"/>
  <c r="G240" i="3"/>
  <c r="F240" i="3"/>
  <c r="D240" i="3"/>
  <c r="H239" i="3"/>
  <c r="G239" i="3"/>
  <c r="F239" i="3"/>
  <c r="D239" i="3"/>
  <c r="H238" i="3"/>
  <c r="G238" i="3"/>
  <c r="F238" i="3"/>
  <c r="D238" i="3"/>
  <c r="H237" i="3"/>
  <c r="G237" i="3"/>
  <c r="F237" i="3"/>
  <c r="D237" i="3"/>
  <c r="H236" i="3"/>
  <c r="G236" i="3"/>
  <c r="F236" i="3"/>
  <c r="D236" i="3"/>
  <c r="H235" i="3"/>
  <c r="G235" i="3"/>
  <c r="F235" i="3"/>
  <c r="D235" i="3"/>
  <c r="H234" i="3"/>
  <c r="G234" i="3"/>
  <c r="F234" i="3"/>
  <c r="D234" i="3"/>
  <c r="H233" i="3"/>
  <c r="G233" i="3"/>
  <c r="D233" i="3"/>
  <c r="H232" i="3"/>
  <c r="G232" i="3"/>
  <c r="F232" i="3"/>
  <c r="D232" i="3"/>
  <c r="H231" i="3"/>
  <c r="G231" i="3"/>
  <c r="F231" i="3"/>
  <c r="D231" i="3"/>
  <c r="H230" i="3"/>
  <c r="G230" i="3"/>
  <c r="F230" i="3"/>
  <c r="D230" i="3"/>
  <c r="H229" i="3"/>
  <c r="G229" i="3"/>
  <c r="F229" i="3"/>
  <c r="D229" i="3"/>
  <c r="H228" i="3"/>
  <c r="G228" i="3"/>
  <c r="F228" i="3"/>
  <c r="D228" i="3"/>
  <c r="H227" i="3"/>
  <c r="G227" i="3"/>
  <c r="F227" i="3"/>
  <c r="D227" i="3"/>
  <c r="H226" i="3"/>
  <c r="G226" i="3"/>
  <c r="F226" i="3"/>
  <c r="D226" i="3"/>
  <c r="H225" i="3"/>
  <c r="G225" i="3"/>
  <c r="F225" i="3"/>
  <c r="D225" i="3"/>
  <c r="H224" i="3"/>
  <c r="G224" i="3"/>
  <c r="F224" i="3"/>
  <c r="D224" i="3"/>
  <c r="H223" i="3"/>
  <c r="G223" i="3"/>
  <c r="F223" i="3"/>
  <c r="D223" i="3"/>
  <c r="H222" i="3"/>
  <c r="G222" i="3"/>
  <c r="F222" i="3"/>
  <c r="D222" i="3"/>
  <c r="H221" i="3"/>
  <c r="G221" i="3"/>
  <c r="F221" i="3"/>
  <c r="D221" i="3"/>
  <c r="H220" i="3"/>
  <c r="G220" i="3"/>
  <c r="F220" i="3"/>
  <c r="D220" i="3"/>
  <c r="H219" i="3"/>
  <c r="G219" i="3"/>
  <c r="F219" i="3"/>
  <c r="D219" i="3"/>
  <c r="H218" i="3"/>
  <c r="G218" i="3"/>
  <c r="F218" i="3"/>
  <c r="D218" i="3"/>
  <c r="H217" i="3"/>
  <c r="G217" i="3"/>
  <c r="F217" i="3"/>
  <c r="D217" i="3"/>
  <c r="H216" i="3"/>
  <c r="G216" i="3"/>
  <c r="F216" i="3"/>
  <c r="D216" i="3"/>
  <c r="H215" i="3"/>
  <c r="G215" i="3"/>
  <c r="F215" i="3"/>
  <c r="D215" i="3"/>
  <c r="H214" i="3"/>
  <c r="G214" i="3"/>
  <c r="F214" i="3"/>
  <c r="D214" i="3"/>
  <c r="H213" i="3"/>
  <c r="G213" i="3"/>
  <c r="F213" i="3"/>
  <c r="D213" i="3"/>
  <c r="G212" i="3"/>
  <c r="G211" i="3"/>
  <c r="H724" i="3"/>
  <c r="G724" i="3"/>
  <c r="F724" i="3"/>
  <c r="D724" i="3"/>
  <c r="H723" i="3"/>
  <c r="G723" i="3"/>
  <c r="F723" i="3"/>
  <c r="D723" i="3"/>
  <c r="H722" i="3"/>
  <c r="G722" i="3"/>
  <c r="F722" i="3"/>
  <c r="D722" i="3"/>
  <c r="H721" i="3"/>
  <c r="G721" i="3"/>
  <c r="F721" i="3"/>
  <c r="D721" i="3"/>
  <c r="H720" i="3"/>
  <c r="G720" i="3"/>
  <c r="F720" i="3"/>
  <c r="D720" i="3"/>
  <c r="H719" i="3"/>
  <c r="G719" i="3"/>
  <c r="F719" i="3"/>
  <c r="D719" i="3"/>
  <c r="H718" i="3"/>
  <c r="G718" i="3"/>
  <c r="F718" i="3"/>
  <c r="D718" i="3"/>
  <c r="H717" i="3"/>
  <c r="G717" i="3"/>
  <c r="F717" i="3"/>
  <c r="D717" i="3"/>
  <c r="H716" i="3"/>
  <c r="G716" i="3"/>
  <c r="F716" i="3"/>
  <c r="D716" i="3"/>
  <c r="H715" i="3"/>
  <c r="G715" i="3"/>
  <c r="F715" i="3"/>
  <c r="D715" i="3"/>
  <c r="H714" i="3"/>
  <c r="G714" i="3"/>
  <c r="F714" i="3"/>
  <c r="D714" i="3"/>
  <c r="H713" i="3"/>
  <c r="G713" i="3"/>
  <c r="F713" i="3"/>
  <c r="D713" i="3"/>
  <c r="H712" i="3"/>
  <c r="G712" i="3"/>
  <c r="F712" i="3"/>
  <c r="D712" i="3"/>
  <c r="H711" i="3"/>
  <c r="G711" i="3"/>
  <c r="F711" i="3"/>
  <c r="D711" i="3"/>
  <c r="H710" i="3"/>
  <c r="G710" i="3"/>
  <c r="F710" i="3"/>
  <c r="D710" i="3"/>
  <c r="H709" i="3"/>
  <c r="G709" i="3"/>
  <c r="F709" i="3"/>
  <c r="D709" i="3"/>
  <c r="H708" i="3"/>
  <c r="G708" i="3"/>
  <c r="F708" i="3"/>
  <c r="D708" i="3"/>
  <c r="H707" i="3"/>
  <c r="G707" i="3"/>
  <c r="F707" i="3"/>
  <c r="D707" i="3"/>
  <c r="H706" i="3"/>
  <c r="G706" i="3"/>
  <c r="F706" i="3"/>
  <c r="D706" i="3"/>
  <c r="H705" i="3"/>
  <c r="G705" i="3"/>
  <c r="F705" i="3"/>
  <c r="D705" i="3"/>
  <c r="H704" i="3"/>
  <c r="G704" i="3"/>
  <c r="F704" i="3"/>
  <c r="D704" i="3"/>
  <c r="H703" i="3"/>
  <c r="G703" i="3"/>
  <c r="F703" i="3"/>
  <c r="D703" i="3"/>
  <c r="H702" i="3"/>
  <c r="G702" i="3"/>
  <c r="F702" i="3"/>
  <c r="D702" i="3"/>
  <c r="H701" i="3"/>
  <c r="G701" i="3"/>
  <c r="F701" i="3"/>
  <c r="D701" i="3"/>
  <c r="H700" i="3"/>
  <c r="G700" i="3"/>
  <c r="F700" i="3"/>
  <c r="D700" i="3"/>
  <c r="H699" i="3"/>
  <c r="G699" i="3"/>
  <c r="F699" i="3"/>
  <c r="D699" i="3"/>
  <c r="H698" i="3"/>
  <c r="G698" i="3"/>
  <c r="F698" i="3"/>
  <c r="D698" i="3"/>
  <c r="H697" i="3"/>
  <c r="G697" i="3"/>
  <c r="F697" i="3"/>
  <c r="D697" i="3"/>
  <c r="H696" i="3"/>
  <c r="G696" i="3"/>
  <c r="F696" i="3"/>
  <c r="D696" i="3"/>
  <c r="H695" i="3"/>
  <c r="G695" i="3"/>
  <c r="F695" i="3"/>
  <c r="D695" i="3"/>
  <c r="H694" i="3"/>
  <c r="G694" i="3"/>
  <c r="F694" i="3"/>
  <c r="D694" i="3"/>
  <c r="H693" i="3"/>
  <c r="G693" i="3"/>
  <c r="F693" i="3"/>
  <c r="D693" i="3"/>
  <c r="H692" i="3"/>
  <c r="G692" i="3"/>
  <c r="F692" i="3"/>
  <c r="D692" i="3"/>
  <c r="H691" i="3"/>
  <c r="G691" i="3"/>
  <c r="F691" i="3"/>
  <c r="D691" i="3"/>
  <c r="H690" i="3"/>
  <c r="G690" i="3"/>
  <c r="F690" i="3"/>
  <c r="D690" i="3"/>
  <c r="H689" i="3"/>
  <c r="G689" i="3"/>
  <c r="F689" i="3"/>
  <c r="D689" i="3"/>
  <c r="H688" i="3"/>
  <c r="G688" i="3"/>
  <c r="F688" i="3"/>
  <c r="D688" i="3"/>
  <c r="H687" i="3"/>
  <c r="G687" i="3"/>
  <c r="F687" i="3"/>
  <c r="D687" i="3"/>
  <c r="H686" i="3"/>
  <c r="G686" i="3"/>
  <c r="F686" i="3"/>
  <c r="D686" i="3"/>
  <c r="H685" i="3"/>
  <c r="G685" i="3"/>
  <c r="F685" i="3"/>
  <c r="D685" i="3"/>
  <c r="H684" i="3"/>
  <c r="G684" i="3"/>
  <c r="F684" i="3"/>
  <c r="D684" i="3"/>
  <c r="H683" i="3"/>
  <c r="G683" i="3"/>
  <c r="F683" i="3"/>
  <c r="D683" i="3"/>
  <c r="H682" i="3"/>
  <c r="G682" i="3"/>
  <c r="F682" i="3"/>
  <c r="D682" i="3"/>
  <c r="H681" i="3"/>
  <c r="G681" i="3"/>
  <c r="F681" i="3"/>
  <c r="D681" i="3"/>
  <c r="H680" i="3"/>
  <c r="G680" i="3"/>
  <c r="F680" i="3"/>
  <c r="D680" i="3"/>
  <c r="H679" i="3"/>
  <c r="G679" i="3"/>
  <c r="F679" i="3"/>
  <c r="D679" i="3"/>
  <c r="H678" i="3"/>
  <c r="G678" i="3"/>
  <c r="F678" i="3"/>
  <c r="D678" i="3"/>
  <c r="H677" i="3"/>
  <c r="G677" i="3"/>
  <c r="F677" i="3"/>
  <c r="D677" i="3"/>
  <c r="H676" i="3"/>
  <c r="G676" i="3"/>
  <c r="F676" i="3"/>
  <c r="D676" i="3"/>
  <c r="H675" i="3"/>
  <c r="G675" i="3"/>
  <c r="F675" i="3"/>
  <c r="D675" i="3"/>
  <c r="H674" i="3"/>
  <c r="G674" i="3"/>
  <c r="F674" i="3"/>
  <c r="D674" i="3"/>
  <c r="H673" i="3"/>
  <c r="G673" i="3"/>
  <c r="F673" i="3"/>
  <c r="D673" i="3"/>
  <c r="H672" i="3"/>
  <c r="G672" i="3"/>
  <c r="F672" i="3"/>
  <c r="D672" i="3"/>
  <c r="H671" i="3"/>
  <c r="G671" i="3"/>
  <c r="F671" i="3"/>
  <c r="D671" i="3"/>
  <c r="H670" i="3"/>
  <c r="G670" i="3"/>
  <c r="F670" i="3"/>
  <c r="D670" i="3"/>
  <c r="H669" i="3"/>
  <c r="G669" i="3"/>
  <c r="F669" i="3"/>
  <c r="D669" i="3"/>
  <c r="H424" i="3"/>
  <c r="G424" i="3"/>
  <c r="F424" i="3"/>
  <c r="D424" i="3"/>
  <c r="H423" i="3"/>
  <c r="G423" i="3"/>
  <c r="F423" i="3"/>
  <c r="D423" i="3"/>
  <c r="H422" i="3"/>
  <c r="G422" i="3"/>
  <c r="F422" i="3"/>
  <c r="D422" i="3"/>
  <c r="H421" i="3"/>
  <c r="G421" i="3"/>
  <c r="F421" i="3"/>
  <c r="D421" i="3"/>
  <c r="H420" i="3"/>
  <c r="G420" i="3"/>
  <c r="F420" i="3"/>
  <c r="D420" i="3"/>
  <c r="H419" i="3"/>
  <c r="G419" i="3"/>
  <c r="F419" i="3"/>
  <c r="D419" i="3"/>
  <c r="H418" i="3"/>
  <c r="G418" i="3"/>
  <c r="F418" i="3"/>
  <c r="D418" i="3"/>
  <c r="H417" i="3"/>
  <c r="G417" i="3"/>
  <c r="F417" i="3"/>
  <c r="D417" i="3"/>
  <c r="H416" i="3"/>
  <c r="G416" i="3"/>
  <c r="F416" i="3"/>
  <c r="D416" i="3"/>
  <c r="H415" i="3"/>
  <c r="G415" i="3"/>
  <c r="F415" i="3"/>
  <c r="D415" i="3"/>
  <c r="H414" i="3"/>
  <c r="G414" i="3"/>
  <c r="F414" i="3"/>
  <c r="D414" i="3"/>
  <c r="H413" i="3"/>
  <c r="G413" i="3"/>
  <c r="F413" i="3"/>
  <c r="D413" i="3"/>
  <c r="H412" i="3"/>
  <c r="G412" i="3"/>
  <c r="F412" i="3"/>
  <c r="D412" i="3"/>
  <c r="H411" i="3"/>
  <c r="G411" i="3"/>
  <c r="F411" i="3"/>
  <c r="D411" i="3"/>
  <c r="H410" i="3"/>
  <c r="G410" i="3"/>
  <c r="F410" i="3"/>
  <c r="D410" i="3"/>
  <c r="H409" i="3"/>
  <c r="G409" i="3"/>
  <c r="F409" i="3"/>
  <c r="D409" i="3"/>
  <c r="H408" i="3"/>
  <c r="G408" i="3"/>
  <c r="F408" i="3"/>
  <c r="D408" i="3"/>
  <c r="H407" i="3"/>
  <c r="G407" i="3"/>
  <c r="F407" i="3"/>
  <c r="D407" i="3"/>
  <c r="H406" i="3"/>
  <c r="G406" i="3"/>
  <c r="F406" i="3"/>
  <c r="D406" i="3"/>
  <c r="H405" i="3"/>
  <c r="G405" i="3"/>
  <c r="F405" i="3"/>
  <c r="D405" i="3"/>
  <c r="H404" i="3"/>
  <c r="G404" i="3"/>
  <c r="F404" i="3"/>
  <c r="D404" i="3"/>
  <c r="H403" i="3"/>
  <c r="G403" i="3"/>
  <c r="F403" i="3"/>
  <c r="D403" i="3"/>
  <c r="H402" i="3"/>
  <c r="G402" i="3"/>
  <c r="F402" i="3"/>
  <c r="H401" i="3"/>
  <c r="G401" i="3"/>
  <c r="F401" i="3"/>
  <c r="D401" i="3"/>
  <c r="H400" i="3"/>
  <c r="G400" i="3"/>
  <c r="F400" i="3"/>
  <c r="D400" i="3"/>
  <c r="H399" i="3"/>
  <c r="G399" i="3"/>
  <c r="F399" i="3"/>
  <c r="D399" i="3"/>
  <c r="H398" i="3"/>
  <c r="G398" i="3"/>
  <c r="F398" i="3"/>
  <c r="D398" i="3"/>
  <c r="H397" i="3"/>
  <c r="G397" i="3"/>
  <c r="F397" i="3"/>
  <c r="D397" i="3"/>
  <c r="H396" i="3"/>
  <c r="G396" i="3"/>
  <c r="F396" i="3"/>
  <c r="D396" i="3"/>
  <c r="H395" i="3"/>
  <c r="G395" i="3"/>
  <c r="F395" i="3"/>
  <c r="D395" i="3"/>
  <c r="H394" i="3"/>
  <c r="G394" i="3"/>
  <c r="F394" i="3"/>
  <c r="D394" i="3"/>
  <c r="H393" i="3"/>
  <c r="G393" i="3"/>
  <c r="F393" i="3"/>
  <c r="D393" i="3"/>
  <c r="H392" i="3"/>
  <c r="G392" i="3"/>
  <c r="F392" i="3"/>
  <c r="D392" i="3"/>
  <c r="H391" i="3"/>
  <c r="G391" i="3"/>
  <c r="F391" i="3"/>
  <c r="D391" i="3"/>
  <c r="H390" i="3"/>
  <c r="G390" i="3"/>
  <c r="F390" i="3"/>
  <c r="D390" i="3"/>
  <c r="H389" i="3"/>
  <c r="G389" i="3"/>
  <c r="F389" i="3"/>
  <c r="D389" i="3"/>
  <c r="H388" i="3"/>
  <c r="G388" i="3"/>
  <c r="F388" i="3"/>
  <c r="D388" i="3"/>
  <c r="H387" i="3"/>
  <c r="G387" i="3"/>
  <c r="F387" i="3"/>
  <c r="D387" i="3"/>
  <c r="H386" i="3"/>
  <c r="G386" i="3"/>
  <c r="F386" i="3"/>
  <c r="D386" i="3"/>
  <c r="G624" i="3"/>
  <c r="G623" i="3"/>
  <c r="G175" i="3"/>
  <c r="G15" i="3" l="1"/>
  <c r="G16" i="3"/>
  <c r="G17" i="3"/>
  <c r="G18" i="3"/>
  <c r="G19" i="3"/>
  <c r="G20" i="3"/>
  <c r="G21" i="3"/>
  <c r="G22" i="3"/>
  <c r="G23" i="3"/>
  <c r="G24" i="3"/>
  <c r="G25" i="3"/>
  <c r="G26" i="3"/>
  <c r="G27" i="3"/>
  <c r="G29" i="3"/>
  <c r="G31" i="3"/>
  <c r="G32" i="3"/>
  <c r="G33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34" i="3"/>
  <c r="G35" i="3"/>
  <c r="G36" i="3"/>
  <c r="G3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7" i="3"/>
  <c r="G138" i="3"/>
  <c r="G139" i="3"/>
  <c r="G140" i="3"/>
  <c r="G141" i="3"/>
  <c r="G142" i="3"/>
  <c r="G143" i="3"/>
  <c r="G146" i="3"/>
  <c r="G147" i="3"/>
  <c r="G148" i="3"/>
  <c r="G149" i="3"/>
  <c r="G150" i="3"/>
  <c r="G151" i="3"/>
  <c r="G152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9" i="3"/>
  <c r="G380" i="3"/>
  <c r="G381" i="3"/>
  <c r="G382" i="3"/>
  <c r="G383" i="3"/>
  <c r="G384" i="3"/>
  <c r="G385" i="3"/>
  <c r="G430" i="3"/>
  <c r="G437" i="3"/>
  <c r="G438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7" i="3"/>
  <c r="G498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553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830" i="3"/>
  <c r="G831" i="3"/>
  <c r="G832" i="3"/>
  <c r="G833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4" i="3"/>
  <c r="H620" i="3" l="1"/>
  <c r="F620" i="3"/>
  <c r="D620" i="3"/>
  <c r="H619" i="3"/>
  <c r="F619" i="3"/>
  <c r="D619" i="3"/>
  <c r="H618" i="3"/>
  <c r="F618" i="3"/>
  <c r="D618" i="3"/>
  <c r="H617" i="3"/>
  <c r="F617" i="3"/>
  <c r="D617" i="3"/>
  <c r="H616" i="3"/>
  <c r="F616" i="3"/>
  <c r="D616" i="3"/>
  <c r="H615" i="3"/>
  <c r="F615" i="3"/>
  <c r="D615" i="3"/>
  <c r="H614" i="3"/>
  <c r="F614" i="3"/>
  <c r="D614" i="3"/>
  <c r="H613" i="3"/>
  <c r="F613" i="3"/>
  <c r="D613" i="3"/>
  <c r="H612" i="3"/>
  <c r="F612" i="3"/>
  <c r="D612" i="3"/>
  <c r="H611" i="3"/>
  <c r="F611" i="3"/>
  <c r="D611" i="3"/>
  <c r="H610" i="3"/>
  <c r="F610" i="3"/>
  <c r="D610" i="3"/>
  <c r="H609" i="3"/>
  <c r="F609" i="3"/>
  <c r="D609" i="3"/>
  <c r="H608" i="3"/>
  <c r="F608" i="3"/>
  <c r="D608" i="3"/>
  <c r="H607" i="3"/>
  <c r="F607" i="3"/>
  <c r="D607" i="3"/>
  <c r="H606" i="3"/>
  <c r="F606" i="3"/>
  <c r="D606" i="3"/>
  <c r="H605" i="3"/>
  <c r="F605" i="3"/>
  <c r="D605" i="3"/>
  <c r="H604" i="3"/>
  <c r="F604" i="3"/>
  <c r="D604" i="3"/>
  <c r="H603" i="3"/>
  <c r="F603" i="3"/>
  <c r="D603" i="3"/>
  <c r="H602" i="3"/>
  <c r="F602" i="3"/>
  <c r="D602" i="3"/>
  <c r="H601" i="3"/>
  <c r="F601" i="3"/>
  <c r="D601" i="3"/>
  <c r="H600" i="3"/>
  <c r="F600" i="3"/>
  <c r="D600" i="3"/>
  <c r="H599" i="3"/>
  <c r="F599" i="3"/>
  <c r="D599" i="3"/>
  <c r="H598" i="3"/>
  <c r="F598" i="3"/>
  <c r="D598" i="3"/>
  <c r="H597" i="3"/>
  <c r="F597" i="3"/>
  <c r="D597" i="3"/>
  <c r="H596" i="3"/>
  <c r="F596" i="3"/>
  <c r="D596" i="3"/>
  <c r="H595" i="3"/>
  <c r="F595" i="3"/>
  <c r="D595" i="3"/>
  <c r="H594" i="3"/>
  <c r="F594" i="3"/>
  <c r="D594" i="3"/>
  <c r="H593" i="3"/>
  <c r="F593" i="3"/>
  <c r="D593" i="3"/>
  <c r="H592" i="3"/>
  <c r="F592" i="3"/>
  <c r="D592" i="3"/>
  <c r="H591" i="3"/>
  <c r="F591" i="3"/>
  <c r="D591" i="3"/>
  <c r="H590" i="3"/>
  <c r="F590" i="3"/>
  <c r="D590" i="3"/>
  <c r="H589" i="3"/>
  <c r="F589" i="3"/>
  <c r="D589" i="3"/>
  <c r="H588" i="3"/>
  <c r="F588" i="3"/>
  <c r="D588" i="3"/>
  <c r="H587" i="3"/>
  <c r="F587" i="3"/>
  <c r="D587" i="3"/>
  <c r="H586" i="3"/>
  <c r="F586" i="3"/>
  <c r="D586" i="3"/>
  <c r="H585" i="3"/>
  <c r="F585" i="3"/>
  <c r="D585" i="3"/>
  <c r="H584" i="3"/>
  <c r="F584" i="3"/>
  <c r="D584" i="3"/>
  <c r="H583" i="3"/>
  <c r="F583" i="3"/>
  <c r="D583" i="3"/>
  <c r="H582" i="3"/>
  <c r="F582" i="3"/>
  <c r="D582" i="3"/>
  <c r="H581" i="3"/>
  <c r="F581" i="3"/>
  <c r="D581" i="3"/>
  <c r="H580" i="3"/>
  <c r="F580" i="3"/>
  <c r="D580" i="3"/>
  <c r="H579" i="3"/>
  <c r="F579" i="3"/>
  <c r="D579" i="3"/>
  <c r="H578" i="3"/>
  <c r="F578" i="3"/>
  <c r="D578" i="3"/>
  <c r="H577" i="3"/>
  <c r="F577" i="3"/>
  <c r="D577" i="3"/>
  <c r="H576" i="3"/>
  <c r="F576" i="3"/>
  <c r="D576" i="3"/>
  <c r="H575" i="3"/>
  <c r="F575" i="3"/>
  <c r="D575" i="3"/>
  <c r="H574" i="3"/>
  <c r="F574" i="3"/>
  <c r="D574" i="3"/>
  <c r="H573" i="3"/>
  <c r="F573" i="3"/>
  <c r="D573" i="3"/>
  <c r="H572" i="3"/>
  <c r="F572" i="3"/>
  <c r="D572" i="3"/>
  <c r="H571" i="3"/>
  <c r="F571" i="3"/>
  <c r="D571" i="3"/>
  <c r="H570" i="3"/>
  <c r="F570" i="3"/>
  <c r="D570" i="3"/>
  <c r="H569" i="3"/>
  <c r="F569" i="3"/>
  <c r="D569" i="3"/>
  <c r="H568" i="3"/>
  <c r="F568" i="3"/>
  <c r="D568" i="3"/>
  <c r="H567" i="3"/>
  <c r="F567" i="3"/>
  <c r="D567" i="3"/>
  <c r="H566" i="3"/>
  <c r="F566" i="3"/>
  <c r="D566" i="3"/>
  <c r="H565" i="3"/>
  <c r="F565" i="3"/>
  <c r="D565" i="3"/>
  <c r="H564" i="3"/>
  <c r="F564" i="3"/>
  <c r="D564" i="3"/>
  <c r="H563" i="3"/>
  <c r="F563" i="3"/>
  <c r="D563" i="3"/>
  <c r="H496" i="3"/>
  <c r="F496" i="3"/>
  <c r="D496" i="3"/>
  <c r="H495" i="3"/>
  <c r="F495" i="3"/>
  <c r="D495" i="3"/>
  <c r="H494" i="3"/>
  <c r="F494" i="3"/>
  <c r="D494" i="3"/>
  <c r="H493" i="3"/>
  <c r="F493" i="3"/>
  <c r="H492" i="3"/>
  <c r="F492" i="3"/>
  <c r="D492" i="3"/>
  <c r="H491" i="3"/>
  <c r="F491" i="3"/>
  <c r="D491" i="3"/>
  <c r="H490" i="3"/>
  <c r="F490" i="3"/>
  <c r="D490" i="3"/>
  <c r="H489" i="3"/>
  <c r="F489" i="3"/>
  <c r="D489" i="3"/>
  <c r="H488" i="3"/>
  <c r="F488" i="3"/>
  <c r="D488" i="3"/>
  <c r="H486" i="3"/>
  <c r="F486" i="3"/>
  <c r="D486" i="3"/>
  <c r="H485" i="3"/>
  <c r="F485" i="3"/>
  <c r="D485" i="3"/>
  <c r="H484" i="3"/>
  <c r="F484" i="3"/>
  <c r="D484" i="3"/>
  <c r="H483" i="3"/>
  <c r="F483" i="3"/>
  <c r="D483" i="3"/>
  <c r="D438" i="3"/>
  <c r="F437" i="3"/>
  <c r="F438" i="3"/>
  <c r="H437" i="3"/>
  <c r="H438" i="3"/>
  <c r="D497" i="3"/>
  <c r="F497" i="3"/>
  <c r="H497" i="3"/>
  <c r="H385" i="3"/>
  <c r="F385" i="3"/>
  <c r="D385" i="3"/>
  <c r="H382" i="3"/>
  <c r="F382" i="3"/>
  <c r="D382" i="3"/>
  <c r="H381" i="3"/>
  <c r="F381" i="3"/>
  <c r="D381" i="3"/>
  <c r="H380" i="3"/>
  <c r="F380" i="3"/>
  <c r="D380" i="3"/>
  <c r="H379" i="3"/>
  <c r="F379" i="3"/>
  <c r="D379" i="3"/>
  <c r="H151" i="3"/>
  <c r="F151" i="3"/>
  <c r="D151" i="3"/>
  <c r="H150" i="3"/>
  <c r="F150" i="3"/>
  <c r="D150" i="3"/>
  <c r="H149" i="3"/>
  <c r="F149" i="3"/>
  <c r="D149" i="3"/>
  <c r="H148" i="3"/>
  <c r="F148" i="3"/>
  <c r="D148" i="3"/>
  <c r="H147" i="3"/>
  <c r="F147" i="3"/>
  <c r="D147" i="3"/>
  <c r="H146" i="3"/>
  <c r="F146" i="3"/>
  <c r="D146" i="3"/>
  <c r="H141" i="3"/>
  <c r="F141" i="3"/>
  <c r="D141" i="3"/>
  <c r="H140" i="3"/>
  <c r="F140" i="3"/>
  <c r="D140" i="3"/>
  <c r="H139" i="3"/>
  <c r="F139" i="3"/>
  <c r="D139" i="3"/>
  <c r="H138" i="3"/>
  <c r="F138" i="3"/>
  <c r="D138" i="3"/>
  <c r="H137" i="3"/>
  <c r="F137" i="3"/>
  <c r="H135" i="3"/>
  <c r="F135" i="3"/>
  <c r="D135" i="3"/>
  <c r="H134" i="3"/>
  <c r="F134" i="3"/>
  <c r="D134" i="3"/>
  <c r="H131" i="3"/>
  <c r="F131" i="3"/>
  <c r="H130" i="3"/>
  <c r="F130" i="3"/>
  <c r="D130" i="3"/>
  <c r="H129" i="3"/>
  <c r="F129" i="3"/>
  <c r="D129" i="3"/>
  <c r="H128" i="3"/>
  <c r="F128" i="3"/>
  <c r="D128" i="3"/>
  <c r="H127" i="3"/>
  <c r="F127" i="3"/>
  <c r="D127" i="3"/>
  <c r="H126" i="3"/>
  <c r="F126" i="3"/>
  <c r="D126" i="3"/>
  <c r="H125" i="3"/>
  <c r="F125" i="3"/>
  <c r="D125" i="3"/>
  <c r="H124" i="3"/>
  <c r="F124" i="3"/>
  <c r="D124" i="3"/>
  <c r="H121" i="3"/>
  <c r="F121" i="3"/>
  <c r="D121" i="3"/>
  <c r="H120" i="3"/>
  <c r="F120" i="3"/>
  <c r="D120" i="3"/>
  <c r="H119" i="3"/>
  <c r="F119" i="3"/>
  <c r="D119" i="3"/>
  <c r="H118" i="3"/>
  <c r="F118" i="3"/>
  <c r="D118" i="3"/>
  <c r="H117" i="3"/>
  <c r="F117" i="3"/>
  <c r="D117" i="3"/>
  <c r="H116" i="3"/>
  <c r="F116" i="3"/>
  <c r="D116" i="3"/>
  <c r="H115" i="3"/>
  <c r="F115" i="3"/>
  <c r="D115" i="3"/>
  <c r="H114" i="3"/>
  <c r="F114" i="3"/>
  <c r="D114" i="3"/>
  <c r="D15" i="3" l="1"/>
  <c r="D430" i="3" l="1"/>
  <c r="D158" i="3" l="1"/>
  <c r="F158" i="3"/>
  <c r="H158" i="3"/>
  <c r="D159" i="3"/>
  <c r="F159" i="3"/>
  <c r="H159" i="3"/>
  <c r="D160" i="3"/>
  <c r="F160" i="3"/>
  <c r="H160" i="3"/>
  <c r="D161" i="3"/>
  <c r="F161" i="3"/>
  <c r="H161" i="3"/>
  <c r="D162" i="3"/>
  <c r="F162" i="3"/>
  <c r="H162" i="3"/>
  <c r="D163" i="3"/>
  <c r="F163" i="3"/>
  <c r="H163" i="3"/>
  <c r="D164" i="3"/>
  <c r="F164" i="3"/>
  <c r="H164" i="3"/>
  <c r="D165" i="3"/>
  <c r="F165" i="3"/>
  <c r="H165" i="3"/>
  <c r="D166" i="3"/>
  <c r="F166" i="3"/>
  <c r="H166" i="3"/>
  <c r="D167" i="3"/>
  <c r="F167" i="3"/>
  <c r="H167" i="3"/>
  <c r="D168" i="3"/>
  <c r="F168" i="3"/>
  <c r="H168" i="3"/>
  <c r="D169" i="3"/>
  <c r="F169" i="3"/>
  <c r="H169" i="3"/>
  <c r="D170" i="3"/>
  <c r="F170" i="3"/>
  <c r="H170" i="3"/>
  <c r="D171" i="3"/>
  <c r="F171" i="3"/>
  <c r="H171" i="3"/>
  <c r="D172" i="3"/>
  <c r="F172" i="3"/>
  <c r="H172" i="3"/>
  <c r="D173" i="3"/>
  <c r="F173" i="3"/>
  <c r="H173" i="3"/>
  <c r="D174" i="3"/>
  <c r="F174" i="3"/>
  <c r="H174" i="3"/>
  <c r="D175" i="3"/>
  <c r="F175" i="3"/>
  <c r="H175" i="3"/>
  <c r="D176" i="3"/>
  <c r="F176" i="3"/>
  <c r="H176" i="3"/>
  <c r="D177" i="3"/>
  <c r="F177" i="3"/>
  <c r="H177" i="3"/>
  <c r="D178" i="3"/>
  <c r="F178" i="3"/>
  <c r="H178" i="3"/>
  <c r="D179" i="3"/>
  <c r="F179" i="3"/>
  <c r="H179" i="3"/>
  <c r="D180" i="3"/>
  <c r="F180" i="3"/>
  <c r="H180" i="3"/>
  <c r="D181" i="3"/>
  <c r="F181" i="3"/>
  <c r="H181" i="3"/>
  <c r="D182" i="3"/>
  <c r="F182" i="3"/>
  <c r="H182" i="3"/>
  <c r="D183" i="3"/>
  <c r="F183" i="3"/>
  <c r="H183" i="3"/>
  <c r="D184" i="3"/>
  <c r="F184" i="3"/>
  <c r="H184" i="3"/>
  <c r="D185" i="3"/>
  <c r="F185" i="3"/>
  <c r="H185" i="3"/>
  <c r="D186" i="3"/>
  <c r="F186" i="3"/>
  <c r="H186" i="3"/>
  <c r="D187" i="3"/>
  <c r="F187" i="3"/>
  <c r="H187" i="3"/>
  <c r="D188" i="3"/>
  <c r="F188" i="3"/>
  <c r="H188" i="3"/>
  <c r="D190" i="3"/>
  <c r="F190" i="3"/>
  <c r="H190" i="3"/>
  <c r="D191" i="3"/>
  <c r="F191" i="3"/>
  <c r="H191" i="3"/>
  <c r="D192" i="3"/>
  <c r="F192" i="3"/>
  <c r="H192" i="3"/>
  <c r="F193" i="3"/>
  <c r="H193" i="3"/>
  <c r="D194" i="3"/>
  <c r="F194" i="3"/>
  <c r="H194" i="3"/>
  <c r="D195" i="3"/>
  <c r="F195" i="3"/>
  <c r="H195" i="3"/>
  <c r="D196" i="3"/>
  <c r="F196" i="3"/>
  <c r="H196" i="3"/>
  <c r="D197" i="3"/>
  <c r="F197" i="3"/>
  <c r="H197" i="3"/>
  <c r="D198" i="3"/>
  <c r="F198" i="3"/>
  <c r="H198" i="3"/>
  <c r="D199" i="3"/>
  <c r="F199" i="3"/>
  <c r="H199" i="3"/>
  <c r="D200" i="3"/>
  <c r="F200" i="3"/>
  <c r="H200" i="3"/>
  <c r="D201" i="3"/>
  <c r="F201" i="3"/>
  <c r="H201" i="3"/>
  <c r="D202" i="3"/>
  <c r="F202" i="3"/>
  <c r="H202" i="3"/>
  <c r="D203" i="3"/>
  <c r="F203" i="3"/>
  <c r="H203" i="3"/>
  <c r="D204" i="3"/>
  <c r="F204" i="3"/>
  <c r="H204" i="3"/>
  <c r="D205" i="3"/>
  <c r="F205" i="3"/>
  <c r="H205" i="3"/>
  <c r="D553" i="3"/>
  <c r="F553" i="3"/>
  <c r="H553" i="3"/>
  <c r="D555" i="3"/>
  <c r="F555" i="3"/>
  <c r="H555" i="3"/>
  <c r="D556" i="3"/>
  <c r="F556" i="3"/>
  <c r="H556" i="3"/>
  <c r="D557" i="3"/>
  <c r="F557" i="3"/>
  <c r="H557" i="3"/>
  <c r="F558" i="3"/>
  <c r="H558" i="3"/>
  <c r="D559" i="3"/>
  <c r="F559" i="3"/>
  <c r="H559" i="3"/>
  <c r="D560" i="3"/>
  <c r="F560" i="3"/>
  <c r="H560" i="3"/>
  <c r="D561" i="3"/>
  <c r="F561" i="3"/>
  <c r="H561" i="3"/>
  <c r="D562" i="3"/>
  <c r="F562" i="3"/>
  <c r="H562" i="3"/>
  <c r="H371" i="3" l="1"/>
  <c r="F371" i="3"/>
  <c r="D371" i="3"/>
  <c r="H370" i="3"/>
  <c r="F370" i="3"/>
  <c r="D370" i="3"/>
  <c r="H369" i="3"/>
  <c r="F369" i="3"/>
  <c r="D369" i="3"/>
  <c r="H368" i="3"/>
  <c r="F368" i="3"/>
  <c r="D368" i="3"/>
  <c r="H367" i="3"/>
  <c r="F367" i="3"/>
  <c r="D367" i="3"/>
  <c r="H366" i="3"/>
  <c r="F366" i="3"/>
  <c r="D366" i="3"/>
  <c r="H365" i="3"/>
  <c r="F365" i="3"/>
  <c r="D365" i="3"/>
  <c r="H364" i="3"/>
  <c r="F364" i="3"/>
  <c r="D364" i="3"/>
  <c r="H361" i="3"/>
  <c r="F361" i="3"/>
  <c r="D361" i="3"/>
  <c r="H360" i="3"/>
  <c r="F360" i="3"/>
  <c r="D360" i="3"/>
  <c r="H359" i="3"/>
  <c r="F359" i="3"/>
  <c r="D359" i="3"/>
  <c r="H358" i="3"/>
  <c r="F358" i="3"/>
  <c r="D358" i="3"/>
  <c r="H357" i="3"/>
  <c r="F357" i="3"/>
  <c r="D357" i="3"/>
  <c r="H356" i="3"/>
  <c r="F356" i="3"/>
  <c r="D356" i="3"/>
  <c r="H355" i="3"/>
  <c r="F355" i="3"/>
  <c r="D355" i="3"/>
  <c r="H354" i="3"/>
  <c r="F354" i="3"/>
  <c r="D354" i="3"/>
  <c r="H351" i="3"/>
  <c r="F351" i="3"/>
  <c r="D351" i="3"/>
  <c r="H350" i="3"/>
  <c r="F350" i="3"/>
  <c r="D350" i="3"/>
  <c r="H349" i="3"/>
  <c r="F349" i="3"/>
  <c r="D349" i="3"/>
  <c r="H348" i="3"/>
  <c r="F348" i="3"/>
  <c r="D348" i="3"/>
  <c r="H347" i="3"/>
  <c r="F347" i="3"/>
  <c r="D347" i="3"/>
  <c r="H346" i="3"/>
  <c r="F346" i="3"/>
  <c r="D346" i="3"/>
  <c r="H345" i="3"/>
  <c r="F345" i="3"/>
  <c r="D345" i="3"/>
  <c r="H344" i="3"/>
  <c r="F344" i="3"/>
  <c r="D344" i="3"/>
  <c r="H341" i="3"/>
  <c r="F341" i="3"/>
  <c r="D341" i="3"/>
  <c r="H340" i="3"/>
  <c r="F340" i="3"/>
  <c r="D340" i="3"/>
  <c r="H339" i="3"/>
  <c r="F339" i="3"/>
  <c r="D339" i="3"/>
  <c r="H338" i="3"/>
  <c r="F338" i="3"/>
  <c r="D338" i="3"/>
  <c r="H337" i="3"/>
  <c r="F337" i="3"/>
  <c r="D337" i="3"/>
  <c r="H336" i="3"/>
  <c r="F336" i="3"/>
  <c r="D336" i="3"/>
  <c r="H335" i="3"/>
  <c r="F335" i="3"/>
  <c r="D335" i="3"/>
  <c r="H334" i="3"/>
  <c r="F334" i="3"/>
  <c r="D334" i="3"/>
  <c r="H331" i="3"/>
  <c r="F331" i="3"/>
  <c r="D331" i="3"/>
  <c r="H330" i="3"/>
  <c r="F330" i="3"/>
  <c r="D330" i="3"/>
  <c r="H329" i="3"/>
  <c r="F329" i="3"/>
  <c r="D329" i="3"/>
  <c r="H328" i="3"/>
  <c r="F328" i="3"/>
  <c r="D328" i="3"/>
  <c r="H327" i="3"/>
  <c r="F327" i="3"/>
  <c r="D327" i="3"/>
  <c r="H326" i="3"/>
  <c r="F326" i="3"/>
  <c r="D326" i="3"/>
  <c r="H325" i="3"/>
  <c r="F325" i="3"/>
  <c r="D325" i="3"/>
  <c r="H324" i="3"/>
  <c r="F324" i="3"/>
  <c r="D324" i="3"/>
  <c r="H321" i="3"/>
  <c r="F321" i="3"/>
  <c r="D321" i="3"/>
  <c r="H320" i="3"/>
  <c r="F320" i="3"/>
  <c r="D320" i="3"/>
  <c r="H319" i="3"/>
  <c r="F319" i="3"/>
  <c r="D319" i="3"/>
  <c r="H318" i="3"/>
  <c r="F318" i="3"/>
  <c r="D318" i="3"/>
  <c r="H317" i="3"/>
  <c r="F317" i="3"/>
  <c r="D317" i="3"/>
  <c r="H316" i="3"/>
  <c r="F316" i="3"/>
  <c r="D316" i="3"/>
  <c r="H315" i="3"/>
  <c r="D315" i="3"/>
  <c r="H314" i="3"/>
  <c r="D314" i="3"/>
  <c r="H311" i="3"/>
  <c r="F311" i="3"/>
  <c r="D311" i="3"/>
  <c r="H310" i="3"/>
  <c r="F310" i="3"/>
  <c r="D310" i="3"/>
  <c r="H309" i="3"/>
  <c r="F309" i="3"/>
  <c r="D309" i="3"/>
  <c r="H308" i="3"/>
  <c r="F308" i="3"/>
  <c r="D308" i="3"/>
  <c r="H307" i="3"/>
  <c r="F307" i="3"/>
  <c r="D307" i="3"/>
  <c r="H306" i="3"/>
  <c r="F306" i="3"/>
  <c r="D306" i="3"/>
  <c r="H305" i="3"/>
  <c r="F305" i="3"/>
  <c r="D305" i="3"/>
  <c r="H304" i="3"/>
  <c r="F304" i="3"/>
  <c r="D304" i="3"/>
  <c r="H301" i="3"/>
  <c r="F301" i="3"/>
  <c r="D301" i="3"/>
  <c r="H300" i="3"/>
  <c r="F300" i="3"/>
  <c r="D300" i="3"/>
  <c r="H299" i="3"/>
  <c r="F299" i="3"/>
  <c r="D299" i="3"/>
  <c r="H298" i="3"/>
  <c r="F298" i="3"/>
  <c r="D298" i="3"/>
  <c r="H297" i="3"/>
  <c r="F297" i="3"/>
  <c r="D297" i="3"/>
  <c r="H296" i="3"/>
  <c r="F296" i="3"/>
  <c r="D296" i="3"/>
  <c r="H295" i="3"/>
  <c r="F295" i="3"/>
  <c r="D295" i="3"/>
  <c r="H294" i="3"/>
  <c r="F294" i="3"/>
  <c r="D294" i="3"/>
  <c r="H291" i="3"/>
  <c r="F291" i="3"/>
  <c r="D291" i="3"/>
  <c r="H290" i="3"/>
  <c r="F290" i="3"/>
  <c r="D290" i="3"/>
  <c r="H289" i="3"/>
  <c r="F289" i="3"/>
  <c r="D289" i="3"/>
  <c r="H288" i="3"/>
  <c r="F288" i="3"/>
  <c r="D288" i="3"/>
  <c r="H287" i="3"/>
  <c r="F287" i="3"/>
  <c r="D287" i="3"/>
  <c r="H286" i="3"/>
  <c r="F286" i="3"/>
  <c r="D286" i="3"/>
  <c r="H285" i="3"/>
  <c r="F285" i="3"/>
  <c r="D285" i="3"/>
  <c r="H284" i="3"/>
  <c r="F284" i="3"/>
  <c r="D284" i="3"/>
  <c r="H281" i="3"/>
  <c r="F281" i="3"/>
  <c r="D281" i="3"/>
  <c r="H280" i="3"/>
  <c r="F280" i="3"/>
  <c r="D280" i="3"/>
  <c r="H279" i="3"/>
  <c r="F279" i="3"/>
  <c r="D279" i="3"/>
  <c r="H278" i="3"/>
  <c r="F278" i="3"/>
  <c r="D278" i="3"/>
  <c r="H277" i="3"/>
  <c r="F277" i="3"/>
  <c r="D277" i="3"/>
  <c r="H276" i="3"/>
  <c r="F276" i="3"/>
  <c r="D276" i="3"/>
  <c r="H275" i="3"/>
  <c r="F275" i="3"/>
  <c r="D275" i="3"/>
  <c r="H274" i="3"/>
  <c r="F274" i="3"/>
  <c r="D274" i="3"/>
  <c r="F41" i="3"/>
  <c r="H41" i="3"/>
  <c r="H111" i="3"/>
  <c r="F111" i="3"/>
  <c r="D111" i="3"/>
  <c r="H110" i="3"/>
  <c r="F110" i="3"/>
  <c r="D110" i="3"/>
  <c r="H109" i="3"/>
  <c r="F109" i="3"/>
  <c r="D109" i="3"/>
  <c r="H108" i="3"/>
  <c r="F108" i="3"/>
  <c r="D108" i="3"/>
  <c r="H107" i="3"/>
  <c r="F107" i="3"/>
  <c r="D107" i="3"/>
  <c r="D91" i="3"/>
  <c r="F91" i="3"/>
  <c r="H91" i="3"/>
  <c r="D81" i="3"/>
  <c r="F81" i="3"/>
  <c r="H81" i="3"/>
  <c r="H459" i="3"/>
  <c r="F459" i="3"/>
  <c r="D459" i="3"/>
  <c r="H458" i="3"/>
  <c r="F458" i="3"/>
  <c r="D458" i="3"/>
  <c r="H457" i="3"/>
  <c r="F457" i="3"/>
  <c r="D457" i="3"/>
  <c r="H456" i="3"/>
  <c r="F456" i="3"/>
  <c r="D456" i="3"/>
  <c r="H455" i="3"/>
  <c r="F455" i="3"/>
  <c r="D455" i="3"/>
  <c r="H454" i="3"/>
  <c r="F454" i="3"/>
  <c r="D454" i="3"/>
  <c r="H453" i="3"/>
  <c r="F453" i="3"/>
  <c r="D453" i="3"/>
  <c r="H452" i="3"/>
  <c r="F452" i="3"/>
  <c r="D452" i="3"/>
  <c r="H451" i="3"/>
  <c r="F451" i="3"/>
  <c r="D451" i="3"/>
  <c r="H450" i="3"/>
  <c r="F450" i="3"/>
  <c r="D450" i="3"/>
  <c r="H449" i="3"/>
  <c r="F449" i="3"/>
  <c r="D449" i="3"/>
  <c r="H448" i="3"/>
  <c r="F448" i="3"/>
  <c r="D448" i="3"/>
  <c r="H447" i="3"/>
  <c r="F447" i="3"/>
  <c r="D447" i="3"/>
  <c r="H446" i="3"/>
  <c r="F446" i="3"/>
  <c r="D446" i="3"/>
  <c r="H445" i="3"/>
  <c r="F445" i="3"/>
  <c r="D445" i="3"/>
  <c r="H444" i="3"/>
  <c r="F444" i="3"/>
  <c r="D444" i="3"/>
  <c r="H443" i="3"/>
  <c r="F443" i="3"/>
  <c r="D443" i="3"/>
  <c r="H442" i="3"/>
  <c r="F442" i="3"/>
  <c r="D442" i="3"/>
  <c r="H441" i="3"/>
  <c r="F441" i="3"/>
  <c r="D441" i="3"/>
  <c r="H440" i="3"/>
  <c r="F440" i="3"/>
  <c r="D440" i="3"/>
  <c r="H439" i="3"/>
  <c r="F439" i="3"/>
  <c r="D439" i="3"/>
  <c r="H831" i="3"/>
  <c r="F831" i="3"/>
  <c r="D831" i="3"/>
  <c r="H157" i="3"/>
  <c r="F157" i="3"/>
  <c r="H430" i="3"/>
  <c r="F430" i="3"/>
  <c r="H106" i="3"/>
  <c r="F106" i="3"/>
  <c r="D106" i="3"/>
  <c r="H105" i="3"/>
  <c r="F105" i="3"/>
  <c r="D105" i="3"/>
  <c r="H101" i="3"/>
  <c r="F101" i="3"/>
  <c r="D101" i="3"/>
  <c r="H100" i="3"/>
  <c r="F100" i="3"/>
  <c r="D100" i="3"/>
  <c r="H99" i="3"/>
  <c r="F99" i="3"/>
  <c r="D99" i="3"/>
  <c r="H98" i="3"/>
  <c r="F98" i="3"/>
  <c r="D98" i="3"/>
  <c r="H97" i="3"/>
  <c r="F97" i="3"/>
  <c r="D97" i="3"/>
  <c r="H96" i="3"/>
  <c r="F96" i="3"/>
  <c r="D96" i="3"/>
  <c r="H95" i="3"/>
  <c r="F95" i="3"/>
  <c r="H94" i="3"/>
  <c r="F94" i="3"/>
  <c r="D94" i="3"/>
  <c r="H90" i="3"/>
  <c r="F90" i="3"/>
  <c r="D90" i="3"/>
  <c r="H89" i="3"/>
  <c r="F89" i="3"/>
  <c r="D89" i="3"/>
  <c r="H88" i="3"/>
  <c r="F88" i="3"/>
  <c r="D88" i="3"/>
  <c r="H87" i="3"/>
  <c r="F87" i="3"/>
  <c r="D87" i="3"/>
  <c r="H86" i="3"/>
  <c r="F86" i="3"/>
  <c r="D86" i="3"/>
  <c r="H85" i="3"/>
  <c r="F85" i="3"/>
  <c r="D85" i="3"/>
  <c r="H84" i="3"/>
  <c r="F84" i="3"/>
  <c r="D84" i="3"/>
  <c r="H80" i="3"/>
  <c r="F80" i="3"/>
  <c r="D80" i="3"/>
  <c r="H79" i="3"/>
  <c r="F79" i="3"/>
  <c r="D79" i="3"/>
  <c r="H78" i="3"/>
  <c r="F78" i="3"/>
  <c r="D78" i="3"/>
  <c r="H77" i="3"/>
  <c r="F77" i="3"/>
  <c r="D77" i="3"/>
  <c r="H76" i="3"/>
  <c r="F76" i="3"/>
  <c r="D76" i="3"/>
  <c r="H75" i="3"/>
  <c r="F75" i="3"/>
  <c r="H74" i="3"/>
  <c r="F74" i="3"/>
  <c r="D74" i="3"/>
  <c r="H71" i="3"/>
  <c r="F71" i="3"/>
  <c r="D71" i="3"/>
  <c r="H70" i="3"/>
  <c r="F70" i="3"/>
  <c r="D70" i="3"/>
  <c r="H69" i="3"/>
  <c r="F69" i="3"/>
  <c r="D69" i="3"/>
  <c r="H68" i="3"/>
  <c r="F68" i="3"/>
  <c r="D68" i="3"/>
  <c r="H67" i="3"/>
  <c r="F67" i="3"/>
  <c r="D67" i="3"/>
  <c r="H66" i="3"/>
  <c r="F66" i="3"/>
  <c r="D66" i="3"/>
  <c r="H65" i="3"/>
  <c r="F65" i="3"/>
  <c r="H64" i="3"/>
  <c r="F64" i="3"/>
  <c r="D64" i="3"/>
  <c r="H61" i="3"/>
  <c r="F61" i="3"/>
  <c r="D61" i="3"/>
  <c r="H60" i="3"/>
  <c r="F60" i="3"/>
  <c r="D60" i="3"/>
  <c r="H59" i="3"/>
  <c r="F59" i="3"/>
  <c r="D59" i="3"/>
  <c r="H58" i="3"/>
  <c r="F58" i="3"/>
  <c r="D58" i="3"/>
  <c r="H37" i="3"/>
  <c r="F37" i="3"/>
  <c r="D37" i="3"/>
  <c r="H36" i="3"/>
  <c r="F36" i="3"/>
  <c r="D36" i="3"/>
  <c r="H35" i="3"/>
  <c r="F35" i="3"/>
  <c r="D35" i="3"/>
  <c r="H34" i="3"/>
  <c r="F34" i="3"/>
  <c r="D34" i="3"/>
  <c r="H51" i="3"/>
  <c r="F51" i="3"/>
  <c r="D51" i="3"/>
  <c r="H50" i="3"/>
  <c r="F50" i="3"/>
  <c r="D50" i="3"/>
  <c r="H49" i="3"/>
  <c r="F49" i="3"/>
  <c r="D49" i="3"/>
  <c r="H48" i="3"/>
  <c r="F48" i="3"/>
  <c r="D48" i="3"/>
  <c r="H47" i="3"/>
  <c r="F47" i="3"/>
  <c r="D47" i="3"/>
  <c r="H46" i="3"/>
  <c r="F46" i="3"/>
  <c r="D46" i="3"/>
  <c r="H45" i="3"/>
  <c r="F45" i="3"/>
  <c r="D45" i="3"/>
  <c r="H44" i="3"/>
  <c r="F44" i="3"/>
  <c r="D44" i="3"/>
  <c r="H40" i="3"/>
  <c r="F40" i="3"/>
  <c r="D40" i="3"/>
  <c r="H39" i="3"/>
  <c r="F39" i="3"/>
  <c r="D39" i="3"/>
  <c r="H38" i="3"/>
  <c r="F38" i="3"/>
  <c r="D38" i="3"/>
  <c r="H31" i="3"/>
  <c r="F31" i="3"/>
  <c r="D31" i="3"/>
  <c r="H29" i="3"/>
  <c r="F29" i="3"/>
  <c r="D29" i="3"/>
  <c r="H27" i="3"/>
  <c r="F27" i="3"/>
  <c r="D27" i="3"/>
  <c r="H26" i="3"/>
  <c r="F26" i="3"/>
  <c r="D26" i="3"/>
  <c r="H25" i="3"/>
  <c r="F25" i="3"/>
  <c r="D25" i="3"/>
  <c r="H24" i="3"/>
  <c r="F24" i="3"/>
  <c r="D24" i="3"/>
  <c r="H21" i="3"/>
  <c r="F21" i="3"/>
  <c r="D21" i="3"/>
  <c r="H20" i="3"/>
  <c r="F20" i="3"/>
  <c r="D20" i="3"/>
  <c r="H19" i="3"/>
  <c r="F19" i="3"/>
  <c r="D19" i="3"/>
  <c r="H18" i="3"/>
  <c r="F18" i="3"/>
  <c r="D18" i="3"/>
  <c r="H17" i="3"/>
  <c r="F17" i="3"/>
  <c r="D17" i="3"/>
  <c r="H16" i="3"/>
  <c r="F16" i="3"/>
  <c r="D16" i="3"/>
  <c r="H15" i="3"/>
  <c r="F15" i="3"/>
  <c r="H14" i="3"/>
  <c r="F14" i="3"/>
  <c r="D14" i="3"/>
</calcChain>
</file>

<file path=xl/sharedStrings.xml><?xml version="1.0" encoding="utf-8"?>
<sst xmlns="http://schemas.openxmlformats.org/spreadsheetml/2006/main" count="7104" uniqueCount="1881">
  <si>
    <t>Año</t>
  </si>
  <si>
    <t>Club</t>
  </si>
  <si>
    <t>Femenino</t>
  </si>
  <si>
    <t>Masculino</t>
  </si>
  <si>
    <t>Columna1</t>
  </si>
  <si>
    <t>Marca</t>
  </si>
  <si>
    <t xml:space="preserve">                      Bizkaiko Atletismo Federazioa</t>
  </si>
  <si>
    <t xml:space="preserve">                        </t>
  </si>
  <si>
    <t xml:space="preserve">                           Acta:</t>
  </si>
  <si>
    <t xml:space="preserve">                           Jornada:</t>
  </si>
  <si>
    <t xml:space="preserve">                           Página:</t>
  </si>
  <si>
    <t>1./7</t>
  </si>
  <si>
    <t xml:space="preserve">                           Fecha:</t>
  </si>
  <si>
    <t>P.</t>
  </si>
  <si>
    <t>Apellidos y nombre</t>
  </si>
  <si>
    <t>Ct.</t>
  </si>
  <si>
    <t xml:space="preserve">Nombre y apellidos </t>
  </si>
  <si>
    <t>Categoría</t>
  </si>
  <si>
    <t>Género</t>
  </si>
  <si>
    <t>COLEGIO VIZCAYA</t>
  </si>
  <si>
    <t>BIHOTZ ARATZ</t>
  </si>
  <si>
    <t>ATLETISMO JESUITINAS</t>
  </si>
  <si>
    <t>Infantil</t>
  </si>
  <si>
    <t>Cadete</t>
  </si>
  <si>
    <t>Columna2</t>
  </si>
  <si>
    <t>Columna4</t>
  </si>
  <si>
    <t>Columna5</t>
  </si>
  <si>
    <t>Columna6</t>
  </si>
  <si>
    <t>Dorsal1</t>
  </si>
  <si>
    <t>Naroa Salvador Noblejas</t>
  </si>
  <si>
    <t>GALDAKAO A.T.</t>
  </si>
  <si>
    <t>MUNGIA ATLETISMO TALDEA</t>
  </si>
  <si>
    <t>Maider Arruza Martin</t>
  </si>
  <si>
    <t>Paule Macho Garza</t>
  </si>
  <si>
    <t>Maider Urtusagasti Ibañez</t>
  </si>
  <si>
    <t>Nora Quintanilla Morillo</t>
  </si>
  <si>
    <t>Ane Corrales Pascual</t>
  </si>
  <si>
    <t>Ane Luque Elorduy</t>
  </si>
  <si>
    <t>Alazne Baldelana Loures</t>
  </si>
  <si>
    <t>Nora Arenzana Irastorza</t>
  </si>
  <si>
    <t>Libe Alvarez Zelaia</t>
  </si>
  <si>
    <t>Haizea Beristain Fernández</t>
  </si>
  <si>
    <t>Leire Lago Montalban</t>
  </si>
  <si>
    <t>Lexuri De Orbe Gándara</t>
  </si>
  <si>
    <t>Oihana Rey Moron</t>
  </si>
  <si>
    <t>June Barrenetxea Lorenzo</t>
  </si>
  <si>
    <t>E.A. BOSKOZALEAK</t>
  </si>
  <si>
    <t>E.A. IRUARTETA</t>
  </si>
  <si>
    <t>June Pascual Agirretxe</t>
  </si>
  <si>
    <t>E.A. MADRE DE DIOS</t>
  </si>
  <si>
    <t>Zintia Cano García</t>
  </si>
  <si>
    <t>Oiartza Ortega Mendez</t>
  </si>
  <si>
    <t>Aroa Amoedo Hurtado</t>
  </si>
  <si>
    <t>Jone Armiño Andres</t>
  </si>
  <si>
    <t>Uxue Chaaoub Portillo</t>
  </si>
  <si>
    <t>Claudia Fernandez Iturraran</t>
  </si>
  <si>
    <t>Ehari Izquierdo Barbero</t>
  </si>
  <si>
    <t>Uxue Sainz Alday</t>
  </si>
  <si>
    <t>Andrea Pascual Merino</t>
  </si>
  <si>
    <t>Iria Garcia Vilaboy</t>
  </si>
  <si>
    <t>Eztizen Ochoa Miguel</t>
  </si>
  <si>
    <t>Markel Mendoza Gonzalez</t>
  </si>
  <si>
    <t>Mikel Malaxetxebarria Lopez</t>
  </si>
  <si>
    <t>Iker Osuna Balado</t>
  </si>
  <si>
    <t>Sendoa Lara Moreno</t>
  </si>
  <si>
    <t>Pablo Viñas Perez</t>
  </si>
  <si>
    <t>Hegoi Olazaran Vegueria</t>
  </si>
  <si>
    <t>Ian Bello Serrano</t>
  </si>
  <si>
    <t>Luken Arroyo Castillo</t>
  </si>
  <si>
    <t>Julen Morales Iglesias</t>
  </si>
  <si>
    <t>Ekaitz Solar Calvo</t>
  </si>
  <si>
    <t>Lier Gangoiti Ruiz</t>
  </si>
  <si>
    <t>Jon Montero Gallego</t>
  </si>
  <si>
    <t>Unai Muga Calvo</t>
  </si>
  <si>
    <t>Naroa Malaxetxebarria Lopez</t>
  </si>
  <si>
    <t>Haizea Ruiz Lopez</t>
  </si>
  <si>
    <t>Maialen Querejeta Delgado</t>
  </si>
  <si>
    <t>Nagore Mendez Perez</t>
  </si>
  <si>
    <t>Aitzol Ugarte Egaña</t>
  </si>
  <si>
    <t>Jorge Murga Palazuelos</t>
  </si>
  <si>
    <t>Ander Eiguren Egaña</t>
  </si>
  <si>
    <t>Heren Perez Ramirez</t>
  </si>
  <si>
    <t>Alain Hernaiz Retamero</t>
  </si>
  <si>
    <t>Alaitz Basañez Palacio</t>
  </si>
  <si>
    <t>Aroa Miguel Martin</t>
  </si>
  <si>
    <t>Nara Ortega Raton</t>
  </si>
  <si>
    <t>Ainhize Vega Prada</t>
  </si>
  <si>
    <t>Izaro Barrios Puente</t>
  </si>
  <si>
    <t>Lorea Perez Fernandez</t>
  </si>
  <si>
    <t>Irene Martin Pinedo</t>
  </si>
  <si>
    <t>Mara Sanchez Hoyos</t>
  </si>
  <si>
    <t>Bidatz Suarez Ocio</t>
  </si>
  <si>
    <t>Iraia Santamaria Quintas</t>
  </si>
  <si>
    <t>E.A. PUREZA</t>
  </si>
  <si>
    <t>Sara Hernando Gutiérrez</t>
  </si>
  <si>
    <t>Aiala Canales Ardanaz</t>
  </si>
  <si>
    <t>E.A. ARTXANDAPE</t>
  </si>
  <si>
    <t>Malen San Nicolas Cueli</t>
  </si>
  <si>
    <t>Ane Andaur Baraja</t>
  </si>
  <si>
    <t>Iria Bargueiras Ibarretxe</t>
  </si>
  <si>
    <t>Anna Moral Báez</t>
  </si>
  <si>
    <t>Nerea Fuente Diaz</t>
  </si>
  <si>
    <t>Maddalen Iranzuegi Martin</t>
  </si>
  <si>
    <t>Uxue Martin Pampliega</t>
  </si>
  <si>
    <t>Olaia Rementeria Aketxe</t>
  </si>
  <si>
    <t>Malen Alonso Pindado</t>
  </si>
  <si>
    <t>Aiora García Fernández</t>
  </si>
  <si>
    <t>Naia Ruiz Garrido</t>
  </si>
  <si>
    <t>June Plaza Mardaras</t>
  </si>
  <si>
    <t>Nuria Ruiz Lopez</t>
  </si>
  <si>
    <t>Ane Alvarez Alonso</t>
  </si>
  <si>
    <t>Laida Argaluza Uriarte</t>
  </si>
  <si>
    <t>Udane Urrutia Bayon</t>
  </si>
  <si>
    <t>Ane Irastorza Esteban</t>
  </si>
  <si>
    <t>Malen Etxebarrieta Cortazar</t>
  </si>
  <si>
    <t>Kodes Digon Arteche</t>
  </si>
  <si>
    <t>Maialen Ruiz Cortes</t>
  </si>
  <si>
    <t>Maialen Bonaechea Azueta</t>
  </si>
  <si>
    <t>Laura Cantera Gutierrez</t>
  </si>
  <si>
    <t>Maider Galarreta Roldan</t>
  </si>
  <si>
    <t>June Corredera Aldea</t>
  </si>
  <si>
    <t>Iune Delgado Gallastegi</t>
  </si>
  <si>
    <t>Izaro Mentxaka Martin</t>
  </si>
  <si>
    <t>Irati Barrenechea Castro</t>
  </si>
  <si>
    <t>Lorea Calleja Ricondo</t>
  </si>
  <si>
    <t>Ibai Calleja Mena</t>
  </si>
  <si>
    <t>Iñigo Villanueva Bilbao</t>
  </si>
  <si>
    <t>Eder Ibarbia Querendez</t>
  </si>
  <si>
    <t>Garai Collantes Urgel</t>
  </si>
  <si>
    <t>Lirain Martinez Arteagabeitia</t>
  </si>
  <si>
    <t>Galder Villegas Uriarte</t>
  </si>
  <si>
    <t>Markel Garcia Rodriguez</t>
  </si>
  <si>
    <t>Eder Polo Cubero</t>
  </si>
  <si>
    <t>Ander Villasante Mijancos</t>
  </si>
  <si>
    <t>Sammie López Van Der Leeuw</t>
  </si>
  <si>
    <t>Aitor González Hernández</t>
  </si>
  <si>
    <t>Lucas Serna Fernández</t>
  </si>
  <si>
    <t>Aingeru Fernández Antolín</t>
  </si>
  <si>
    <t>Pablo Luna Fernández</t>
  </si>
  <si>
    <t>Ekain Bengoetxea Gomez-Acedo</t>
  </si>
  <si>
    <t>Unax Etxebarria Rodríguez</t>
  </si>
  <si>
    <t>Aimar Merino Chaves</t>
  </si>
  <si>
    <t>Aritz Carrasco Hernandez</t>
  </si>
  <si>
    <t>Aritz Tason Otero</t>
  </si>
  <si>
    <t>Haitz Alicante Melchor</t>
  </si>
  <si>
    <t>Mikel Franco Calzada</t>
  </si>
  <si>
    <t>Batzi Uribarri Valiente</t>
  </si>
  <si>
    <t>Ager Fernández Hernández</t>
  </si>
  <si>
    <t>Daniel Saltzman Samaniego</t>
  </si>
  <si>
    <t>Jan Klaassen Allende</t>
  </si>
  <si>
    <t>Eneko Artaraz Saratsaga</t>
  </si>
  <si>
    <t>Danel Vallejo Zaballa</t>
  </si>
  <si>
    <t>Carlos Palacio Pernas</t>
  </si>
  <si>
    <t>Kerman Larrabeiti Sainz</t>
  </si>
  <si>
    <t>Inhar Viela Gorroño</t>
  </si>
  <si>
    <t>Boubacar Laca Fernandez</t>
  </si>
  <si>
    <t>Julen Elijah Lorente Kassa</t>
  </si>
  <si>
    <t>Alain Martin Pajares</t>
  </si>
  <si>
    <t>Enetz Lopategi Zabala</t>
  </si>
  <si>
    <t>Ibai Rivas Lopategi</t>
  </si>
  <si>
    <t>Martin Zuazo Lejona</t>
  </si>
  <si>
    <t>Iraitz Sanchez Goikoetxea</t>
  </si>
  <si>
    <t>Aimar Ruiz Ortigosa</t>
  </si>
  <si>
    <t>Luken Garrucho Pascual</t>
  </si>
  <si>
    <t>Alain Lago Ortigosa</t>
  </si>
  <si>
    <t>Xabat Allende Sainz</t>
  </si>
  <si>
    <t>Aner Moreno Burgos</t>
  </si>
  <si>
    <t>Daniel Fernández García</t>
  </si>
  <si>
    <t>Ander Artaraz Gomez</t>
  </si>
  <si>
    <t>Eder Crespo Verde</t>
  </si>
  <si>
    <t>Jon Bordagaray Casado</t>
  </si>
  <si>
    <t>Jorge Nebot Bayano</t>
  </si>
  <si>
    <t>Hugo Encinas Vicente</t>
  </si>
  <si>
    <t>Iker Ezquerro Ortiz</t>
  </si>
  <si>
    <t>Eder Rodriguez Salcedo</t>
  </si>
  <si>
    <t>Julene Olabarrieta Sanchez</t>
  </si>
  <si>
    <t>Uxue Zanon Blanco</t>
  </si>
  <si>
    <t>Irati De Las Heras Arrese</t>
  </si>
  <si>
    <t>Maider Santamaria Alberdi</t>
  </si>
  <si>
    <t>Emily Narvaez Macedo</t>
  </si>
  <si>
    <t>Garazi García Allende</t>
  </si>
  <si>
    <t>Ane Villa Santamaría</t>
  </si>
  <si>
    <t>Edurne Villegas Paredero</t>
  </si>
  <si>
    <t>Maialen Ocampo Villegas</t>
  </si>
  <si>
    <t>Martina Ezkerra Santiago</t>
  </si>
  <si>
    <t>Maddi Lopez Sierra</t>
  </si>
  <si>
    <t>Nora Macho Alonso</t>
  </si>
  <si>
    <t>Ziortza Elguezabal Alzaga</t>
  </si>
  <si>
    <t>Chiara Vricella Cifuentes</t>
  </si>
  <si>
    <t>Itxasne Freire Prieto</t>
  </si>
  <si>
    <t>Deva Torres Cuevas</t>
  </si>
  <si>
    <t>Uxue García Vielba</t>
  </si>
  <si>
    <t>Sara Solano Luis</t>
  </si>
  <si>
    <t>Enaitz Urdiain Godino</t>
  </si>
  <si>
    <t>Oihan Andikoetxea Mendibe</t>
  </si>
  <si>
    <t>Darek Aitor Quiroz Orellana</t>
  </si>
  <si>
    <t>Amets Vázquez Zulueta</t>
  </si>
  <si>
    <t>Adrian Santamaría García</t>
  </si>
  <si>
    <t>Izan Brena Cano</t>
  </si>
  <si>
    <t>Ortzi Murguia Martinez</t>
  </si>
  <si>
    <t>Owen Noble Castillo</t>
  </si>
  <si>
    <t>Eneko Ruiz Ibañez</t>
  </si>
  <si>
    <t>Ekhi Aguilar Aurtenetxea</t>
  </si>
  <si>
    <t>Imanol Guezuraga Fano</t>
  </si>
  <si>
    <t>Iker Sanchez Gorostiaga</t>
  </si>
  <si>
    <t>Julen Herrazti Jimenez</t>
  </si>
  <si>
    <t>Alex Ereño Jauregui</t>
  </si>
  <si>
    <t>Ibai Calleja Ricondo</t>
  </si>
  <si>
    <t>Paula Gil Huete</t>
  </si>
  <si>
    <t>Maialen Mena Almeida</t>
  </si>
  <si>
    <t>June Arostegi Arozamena</t>
  </si>
  <si>
    <t>Magali Garai Arrizabalaga</t>
  </si>
  <si>
    <t>Ibon Alvarez Belloso</t>
  </si>
  <si>
    <t>Dorsal</t>
  </si>
  <si>
    <t>DEUSTUKO IKASTOLA</t>
  </si>
  <si>
    <t>Markel Nuñez Muñoz</t>
  </si>
  <si>
    <t>Ibai Plasencia Rubio</t>
  </si>
  <si>
    <t>Lara Coria Momoitio</t>
  </si>
  <si>
    <t>Maider Mendizabal Llanos</t>
  </si>
  <si>
    <t>Javier Cantera Gutierrez</t>
  </si>
  <si>
    <t>Udane Barrondo Bastida</t>
  </si>
  <si>
    <t>Isabella Agudelo Cardona</t>
  </si>
  <si>
    <t>Aratz Rodriguez Lafuente</t>
  </si>
  <si>
    <t>Izei Rodriguez Lafuente</t>
  </si>
  <si>
    <t>Danel Delgado Hernando</t>
  </si>
  <si>
    <t>Markel Tarilonte De Unda</t>
  </si>
  <si>
    <t>Enara Llorente Romero</t>
  </si>
  <si>
    <t>Markel Vielba Revuelta</t>
  </si>
  <si>
    <t>Nora Crespo Villares</t>
  </si>
  <si>
    <t>Codigo</t>
  </si>
  <si>
    <t>Naira Somovilla Alvarez</t>
  </si>
  <si>
    <t>Iraia Aramburu Centeno</t>
  </si>
  <si>
    <t>Lea Graf Zabala</t>
  </si>
  <si>
    <t>Lucia Acosta Olivares</t>
  </si>
  <si>
    <t>U.D. MUÑATONES</t>
  </si>
  <si>
    <t>Nikole Urbaneta Barcena</t>
  </si>
  <si>
    <t>Maitane Huerta Rodero</t>
  </si>
  <si>
    <t>Laia Gonzalez Lopera</t>
  </si>
  <si>
    <t>Oihane Martinez Murua</t>
  </si>
  <si>
    <t>Sara Romero Osta</t>
  </si>
  <si>
    <t>Maria Manso Uriaguereca</t>
  </si>
  <si>
    <t>June Pena Llantada</t>
  </si>
  <si>
    <t>Aroa Sañudo Cobos</t>
  </si>
  <si>
    <t>Naia Silvosa Gil</t>
  </si>
  <si>
    <t>Jare Leiva Hernaez</t>
  </si>
  <si>
    <t>Laia Angulo Landa</t>
  </si>
  <si>
    <t>Alejandra Nuñez Santin</t>
  </si>
  <si>
    <t>E.A. BEGOÑAZPI</t>
  </si>
  <si>
    <t>Kira Coello Cámara</t>
  </si>
  <si>
    <t>Olivia Nalda Vink</t>
  </si>
  <si>
    <t>Helene Gil Kintana</t>
  </si>
  <si>
    <t>Sara Monzon Salinas</t>
  </si>
  <si>
    <t>Alaitz Martín Mendiola</t>
  </si>
  <si>
    <t>Lea Agirre Irurzun</t>
  </si>
  <si>
    <t>June Guaresti Arriola</t>
  </si>
  <si>
    <t>Aiora Fullaondo Arganda</t>
  </si>
  <si>
    <t>Sara Fuente Diaz</t>
  </si>
  <si>
    <t>Sofia Valentina Reyes Pacheco</t>
  </si>
  <si>
    <t>Aiala Ipiña Alonso</t>
  </si>
  <si>
    <t>ATLETISMO BERRIO-OTXOA</t>
  </si>
  <si>
    <t>Ainhize Martínez De Osaba Cantalapiedra</t>
  </si>
  <si>
    <t>Izargi García Gastón</t>
  </si>
  <si>
    <t>KARMELO ATLETISMO ESKOLA</t>
  </si>
  <si>
    <t>Irati Quevedo Garmendia</t>
  </si>
  <si>
    <t>Alba De Andres Blanco</t>
  </si>
  <si>
    <t>Udane Carranza Lizarraga</t>
  </si>
  <si>
    <t>Leire Garcia Miñon</t>
  </si>
  <si>
    <t>Haizea Gomez Gallejones</t>
  </si>
  <si>
    <t>Naia Adan Sainz-Aja</t>
  </si>
  <si>
    <t>ATLETISMO CERVANTES</t>
  </si>
  <si>
    <t>LA SALLE BILBAO</t>
  </si>
  <si>
    <t>Malen Urresti Bilbao</t>
  </si>
  <si>
    <t>Maria Benitez Escudero</t>
  </si>
  <si>
    <t>Alain Aguilo Cuesta</t>
  </si>
  <si>
    <t>Asier González Valle</t>
  </si>
  <si>
    <t>Aratz Mendieta Iturriaga</t>
  </si>
  <si>
    <t>Aitor Capel Medina</t>
  </si>
  <si>
    <t>Peru Martin Ruiz</t>
  </si>
  <si>
    <t>Imanol Quintana Linaza</t>
  </si>
  <si>
    <t>Hugo Ibañez Vazquez</t>
  </si>
  <si>
    <t>Ibai Estrada Gonzalez</t>
  </si>
  <si>
    <t>Oier Lopez Navas</t>
  </si>
  <si>
    <t>Oier Marcos Barba</t>
  </si>
  <si>
    <t>Eneko Muga Calvo</t>
  </si>
  <si>
    <t>Beñat Barrios Puente</t>
  </si>
  <si>
    <t>Xabier Carranza Lopez</t>
  </si>
  <si>
    <t>Oinatz Rodriguez Angulo</t>
  </si>
  <si>
    <t>Manuel Girbau Gomeza</t>
  </si>
  <si>
    <t>Oihan Martínez Silva</t>
  </si>
  <si>
    <t>Yeray Ademan Márquez</t>
  </si>
  <si>
    <t>Aitor Cascón Gómez</t>
  </si>
  <si>
    <t>Eñaut Imaz Santin</t>
  </si>
  <si>
    <t>Julen Acevedo Amor</t>
  </si>
  <si>
    <t>Oliver Lafuente Zotes</t>
  </si>
  <si>
    <t>Martin Ruiz Salgado</t>
  </si>
  <si>
    <t>Martxelo Azkarraga Ugalde</t>
  </si>
  <si>
    <t>Nicolás Leonelli Arcos</t>
  </si>
  <si>
    <t>Alain González González</t>
  </si>
  <si>
    <t>Unai Muñoz García</t>
  </si>
  <si>
    <t>Simón Goirigoizarri Nogueira</t>
  </si>
  <si>
    <t>Alejandro (Alex) Ruiz Alfonso</t>
  </si>
  <si>
    <t>Aitor Aguirre Saez</t>
  </si>
  <si>
    <t>Izei Aguirregoitia Pumar</t>
  </si>
  <si>
    <t>Alex Martinez Dendarieta</t>
  </si>
  <si>
    <t>Telmo Orosa Saenz</t>
  </si>
  <si>
    <t>Ander Larraona Zubiaur</t>
  </si>
  <si>
    <t>Luis Ortigosa Formentin</t>
  </si>
  <si>
    <t>Luken Gaubeka Alonso</t>
  </si>
  <si>
    <t>Xabier Ortega</t>
  </si>
  <si>
    <t>Carla Marco Herrero</t>
  </si>
  <si>
    <t>Xabier Villasante Martitegi</t>
  </si>
  <si>
    <t>Ibai Pérez Diaz</t>
  </si>
  <si>
    <t>David Garcia Martinez</t>
  </si>
  <si>
    <t>Guillermo Sanz García</t>
  </si>
  <si>
    <t>Ibon Luzarraga Campos</t>
  </si>
  <si>
    <t>Oier Diaz San Juan</t>
  </si>
  <si>
    <t>Oier Utrilla Blanco</t>
  </si>
  <si>
    <t>Andoni Ezquerro Ortiz</t>
  </si>
  <si>
    <t>Diego Ibarzabal Surja</t>
  </si>
  <si>
    <t>Aimar Gil Lombide</t>
  </si>
  <si>
    <t>Aingeru Ugarte Egaña</t>
  </si>
  <si>
    <t>Ander Aguirre Bilbao</t>
  </si>
  <si>
    <t>Axular Garai Arrizabalaga</t>
  </si>
  <si>
    <t>Denis Arteagoitia Arrizabalaga</t>
  </si>
  <si>
    <t>Illart Otazua Orue</t>
  </si>
  <si>
    <t>Izei Izaguirre Camiruaga</t>
  </si>
  <si>
    <t>Julen Sarriugarte Iturri</t>
  </si>
  <si>
    <t>Luken Elorduy Elorriaga</t>
  </si>
  <si>
    <t>Markel Fernandez Exposito</t>
  </si>
  <si>
    <t>Oier Renteria Ateka</t>
  </si>
  <si>
    <t>Luken Monasterio Elgezabal</t>
  </si>
  <si>
    <t>Ibai Arruza Zugazaga</t>
  </si>
  <si>
    <t>Hodei Urrutia Bernal</t>
  </si>
  <si>
    <t>Kimetz Alvarez Vicario</t>
  </si>
  <si>
    <t>Eneko Egaña Joyera</t>
  </si>
  <si>
    <t>Heren Garate Mendiola</t>
  </si>
  <si>
    <t>June Fuica Cuevas</t>
  </si>
  <si>
    <t>Malen Landajuela Barrueta</t>
  </si>
  <si>
    <t>TARASKA</t>
  </si>
  <si>
    <t>Irati Labajos Bollegui</t>
  </si>
  <si>
    <t>Irati Enparan Madariaga</t>
  </si>
  <si>
    <t>Aiora Uriarte Barturen</t>
  </si>
  <si>
    <t>Maria Martin Garcia</t>
  </si>
  <si>
    <t>Haizea Diaz Fernandez</t>
  </si>
  <si>
    <t>Aiora Moreno Astigarraga</t>
  </si>
  <si>
    <t>Lucia Riesco Sarmiento</t>
  </si>
  <si>
    <t>Eneritz Urbaneja Hurtado</t>
  </si>
  <si>
    <t>Laura Rodríguez Ramos</t>
  </si>
  <si>
    <t>Itxasne Abarrategui Muñoz</t>
  </si>
  <si>
    <t>Izaro Charola Orive</t>
  </si>
  <si>
    <t>Nahomi Sarahi Palma Hernandez</t>
  </si>
  <si>
    <t>Ariane Martin Zubia</t>
  </si>
  <si>
    <t>Nahikari Fuente Gonzalez</t>
  </si>
  <si>
    <t>Lucia Alberdi Sedlick</t>
  </si>
  <si>
    <t>Malen Uranga Ibañez</t>
  </si>
  <si>
    <t>Adriana Aldekoa Benedí</t>
  </si>
  <si>
    <t>Carla Garcia Pereda</t>
  </si>
  <si>
    <t>Naiara Lizundia Fernández</t>
  </si>
  <si>
    <t>Ainhize Alcalde Martínez De Marañón</t>
  </si>
  <si>
    <t>Izaro Bilbao De La Hoz</t>
  </si>
  <si>
    <t>Julia De Francisco García-Diego</t>
  </si>
  <si>
    <t>Maialen Goikoetxea Marañón</t>
  </si>
  <si>
    <t>Irene Salazar Aranoa</t>
  </si>
  <si>
    <t>Gentza Laguna Agirregoikoa</t>
  </si>
  <si>
    <t>Jon Intxaurralde Maguregi</t>
  </si>
  <si>
    <t>Jon Jauregui Muñoz</t>
  </si>
  <si>
    <t>Amets Roitegui Olabarrieta</t>
  </si>
  <si>
    <t>Ekaitz Fdez Velez De Mendizabal</t>
  </si>
  <si>
    <t>Jon Gonzalez Hervas</t>
  </si>
  <si>
    <t>Iker Pascual Cano</t>
  </si>
  <si>
    <t>Alain Pascual Cano</t>
  </si>
  <si>
    <t>Markel Lopez Fernandez</t>
  </si>
  <si>
    <t>Aratz De La Puente Gredilla</t>
  </si>
  <si>
    <t>Gaizka Robles Lizarralde</t>
  </si>
  <si>
    <t>Gonzalo Alonso Freire</t>
  </si>
  <si>
    <t>Eñaut Zarraga Zabalo</t>
  </si>
  <si>
    <t>Kirmen Barandiarain Barcenas</t>
  </si>
  <si>
    <t>Iker Calle Angulo</t>
  </si>
  <si>
    <t>Aiur Hernani García</t>
  </si>
  <si>
    <t>Aitor Ibarra Palomero</t>
  </si>
  <si>
    <t>Ekain Olano Angulo</t>
  </si>
  <si>
    <t>Ekaitz Urbizu Ordóñez</t>
  </si>
  <si>
    <t>Endika Ramos Gonzalez</t>
  </si>
  <si>
    <t>Markel González Sagarduy</t>
  </si>
  <si>
    <t>Hector Joel Sancho Vizcarra</t>
  </si>
  <si>
    <t>Jacob Swisher</t>
  </si>
  <si>
    <t>Eneko Perez De Pedro</t>
  </si>
  <si>
    <t>Iraitz Arroita Herrera</t>
  </si>
  <si>
    <t>Matxalen Gurtubai Rekalde</t>
  </si>
  <si>
    <t>Paula Lopez Novo</t>
  </si>
  <si>
    <t>Ainhoa Garcia Alvarez</t>
  </si>
  <si>
    <t>Oihane Roman Rodriguez</t>
  </si>
  <si>
    <t>Irati Gomez Bermejo</t>
  </si>
  <si>
    <t>Libe Cupeiro Gomez</t>
  </si>
  <si>
    <t>Leyre Vega Modrego</t>
  </si>
  <si>
    <t>Lide Luja De Lucas</t>
  </si>
  <si>
    <t>Naike Lopategi Zabala</t>
  </si>
  <si>
    <t>Lucia Gomez Martin</t>
  </si>
  <si>
    <t>Eneko Molina Ortiz</t>
  </si>
  <si>
    <t>Alessandro Di Cencio Bezares</t>
  </si>
  <si>
    <t>Daniel Salazar Aranoa</t>
  </si>
  <si>
    <t>Odei Iturbe Hernandez</t>
  </si>
  <si>
    <t>Peio Fernandez Seco</t>
  </si>
  <si>
    <t>Ane Ortuondo Olazabalaga</t>
  </si>
  <si>
    <t>Uxue Varas Maestro</t>
  </si>
  <si>
    <t>Edurne Garcia Alvarez</t>
  </si>
  <si>
    <t>Laia Arribas Delgado</t>
  </si>
  <si>
    <t>Laura Moreno Simon</t>
  </si>
  <si>
    <t>Sara Bañuelos Nocedal</t>
  </si>
  <si>
    <t>Peio Bascones De La Fuente</t>
  </si>
  <si>
    <t>Emma Arguello Martinez</t>
  </si>
  <si>
    <t>Zuriñe Casado Martin</t>
  </si>
  <si>
    <t>Maialen Garcia Ferrero</t>
  </si>
  <si>
    <t>Ainhize Lara Moreno</t>
  </si>
  <si>
    <t>Ana Moreno Simon</t>
  </si>
  <si>
    <t>Alain Arias Sanchez</t>
  </si>
  <si>
    <t>Aitor Chavarri Herrero</t>
  </si>
  <si>
    <t>Mikel Guadiana Castro</t>
  </si>
  <si>
    <t>Alejandro Landeta Ibañez</t>
  </si>
  <si>
    <t>Jon Merino Sarabia</t>
  </si>
  <si>
    <t>Aner Merino Sarabia</t>
  </si>
  <si>
    <t>Asier Irusta Salgado</t>
  </si>
  <si>
    <t>Ian Garay Hamami</t>
  </si>
  <si>
    <t>Sara Blanco Los Arcos</t>
  </si>
  <si>
    <t>Sandra Haugel Tejedor</t>
  </si>
  <si>
    <t>Aiala Arechavala Astondoa</t>
  </si>
  <si>
    <t>Zuria Calvo Rojo</t>
  </si>
  <si>
    <t>Argi Fernández González</t>
  </si>
  <si>
    <t>Eva Alaguero Gallardo</t>
  </si>
  <si>
    <t>Laia Morales Rodríguez</t>
  </si>
  <si>
    <t>Miren Corredera Fernández</t>
  </si>
  <si>
    <t>Laia Castillo Pallares</t>
  </si>
  <si>
    <t>Sara Calvo Población</t>
  </si>
  <si>
    <t>Valeria Alarcón Carretón</t>
  </si>
  <si>
    <t>Malen De Castro Amesti</t>
  </si>
  <si>
    <t>Ainhize Bernal Monroy</t>
  </si>
  <si>
    <t>LAURO IKASTOLA</t>
  </si>
  <si>
    <t>Nora Bilbao Martinez De La Pera</t>
  </si>
  <si>
    <t>GERNIKA ATLETISMO</t>
  </si>
  <si>
    <t>Hiart Mantzizidor Salazar</t>
  </si>
  <si>
    <t>Alize Uranga Armaolea</t>
  </si>
  <si>
    <t>Magali Andonegi Beitia</t>
  </si>
  <si>
    <t>Laia Cervera Aparicio</t>
  </si>
  <si>
    <t>Irati Areitio Cearreta</t>
  </si>
  <si>
    <t>Lucia Rodríguez Díaz De Guereñu</t>
  </si>
  <si>
    <t>Amaya Prol Perez</t>
  </si>
  <si>
    <t>Maria Urquiza Arqueta</t>
  </si>
  <si>
    <t>Iraia Trinidad Begoña</t>
  </si>
  <si>
    <t>Illare Munitiz Aguirregomezcorta</t>
  </si>
  <si>
    <t>Maite Trejo Hormaechea</t>
  </si>
  <si>
    <t>Paula Ares Caramazana</t>
  </si>
  <si>
    <t>Oñatz Elguezabal Lartitegui</t>
  </si>
  <si>
    <t>DURANGO KIROL TALDEA</t>
  </si>
  <si>
    <t>Nora Coscorrotza Navarro</t>
  </si>
  <si>
    <t>June Goyogana Pradera</t>
  </si>
  <si>
    <t>BERANGO ATLETISMO TALDEA</t>
  </si>
  <si>
    <t>Begoña Perez Olano</t>
  </si>
  <si>
    <t>Malen Gonzalez Oleagoitia</t>
  </si>
  <si>
    <t>Libe Lucas Blanco</t>
  </si>
  <si>
    <t>ANAITASUNA</t>
  </si>
  <si>
    <t>Nahia Zamarripa Piñeiro</t>
  </si>
  <si>
    <t>Aicha Tou Moussa Tambouro</t>
  </si>
  <si>
    <t>Libe Rey Garcia</t>
  </si>
  <si>
    <t>Garazi Gerrikabeitia Aranaz</t>
  </si>
  <si>
    <t>Adrián Martínez Catediano</t>
  </si>
  <si>
    <t>Alex Ortiz De Guinea Vadillo</t>
  </si>
  <si>
    <t>Dario Elias Gonzalez</t>
  </si>
  <si>
    <t>Mario Freire Losada</t>
  </si>
  <si>
    <t>Imanol Esteban Gutiérrez</t>
  </si>
  <si>
    <t>Alex Tejedor Artieda</t>
  </si>
  <si>
    <t>Ander Ureta Balsalobre</t>
  </si>
  <si>
    <t>Daniel González Fano</t>
  </si>
  <si>
    <t>Galder Olondo Oleaga</t>
  </si>
  <si>
    <t>Martín Candina Mijangos</t>
  </si>
  <si>
    <t>Telmo Tejedor Artieda</t>
  </si>
  <si>
    <t>Markel Luengo Aldamizetxebarria</t>
  </si>
  <si>
    <t>Oier Madariaga Fernandez</t>
  </si>
  <si>
    <t>Aiur Pablos Borregón</t>
  </si>
  <si>
    <t>Aner Bilbao Martinez De La Pera</t>
  </si>
  <si>
    <t>Hodei Narbaiza Erkoreka</t>
  </si>
  <si>
    <t>Telmo Zearra Gallego</t>
  </si>
  <si>
    <t>Peru Franco Azumendi</t>
  </si>
  <si>
    <t>Ion Jayo Canales</t>
  </si>
  <si>
    <t>Amets Alberdi Sololuze</t>
  </si>
  <si>
    <t>Iker Onaindia De Oliveira</t>
  </si>
  <si>
    <t>Aritz Ortuoste Agirre</t>
  </si>
  <si>
    <t>Ekaitz Garrastatxu Argüello</t>
  </si>
  <si>
    <t>Jon Barrio Ugarte</t>
  </si>
  <si>
    <t>Ekhi Alberdi Urretabizkaia</t>
  </si>
  <si>
    <t>Lier Goikoetxea Iribar</t>
  </si>
  <si>
    <t>Luka Escudero Iwanoff</t>
  </si>
  <si>
    <t>Eki Zendoia Carrasco</t>
  </si>
  <si>
    <t>Markel Nieto Barandela</t>
  </si>
  <si>
    <t>Mikel Gisasola Cuevas</t>
  </si>
  <si>
    <t>Lander Tapia Samamed</t>
  </si>
  <si>
    <t>Aimar Areitio Elexpe</t>
  </si>
  <si>
    <t>Daniela Diez Sindin</t>
  </si>
  <si>
    <t>Anais Rivadeneira Friz</t>
  </si>
  <si>
    <t>Eider Barriuso Fernández</t>
  </si>
  <si>
    <t>Daniela Sanchez Carvajal</t>
  </si>
  <si>
    <t>Lucia Alaguero Gallardo</t>
  </si>
  <si>
    <t>Izaro Rubio Valderas</t>
  </si>
  <si>
    <t>Maia Carro Madoz</t>
  </si>
  <si>
    <t>Paula Lodos Suarez</t>
  </si>
  <si>
    <t>Sara Izaguirre Honrado</t>
  </si>
  <si>
    <t>Maite Gonzalez Estepa</t>
  </si>
  <si>
    <t>Aroa Jimenez Martin</t>
  </si>
  <si>
    <t>Julene Laria Gago</t>
  </si>
  <si>
    <t>Nora Laria Gago</t>
  </si>
  <si>
    <t>Aiora Morante Azkuna</t>
  </si>
  <si>
    <t>Naia Fernandez Serrano</t>
  </si>
  <si>
    <t>Maialen Zearra Gallego</t>
  </si>
  <si>
    <t>Isabella Quintero Trejos</t>
  </si>
  <si>
    <t>Aiuri Arrieta Azkue</t>
  </si>
  <si>
    <t>Maite Arrazua Agirregomezkorta</t>
  </si>
  <si>
    <t>Ema Santiso Krcmarova</t>
  </si>
  <si>
    <t>Zihara Etxaniz Telleria</t>
  </si>
  <si>
    <t>Eider Garaizabal Hurtado</t>
  </si>
  <si>
    <t>Aitana Hernandez Gonzalez</t>
  </si>
  <si>
    <t>Ainhoa Soto Lopez</t>
  </si>
  <si>
    <t>Haizea Ortuoste Agirre</t>
  </si>
  <si>
    <t>Paule Couso Ariznabarreta</t>
  </si>
  <si>
    <t>Nora Aguirrebeña Goitia</t>
  </si>
  <si>
    <t>Helene Etxaniz Arruti</t>
  </si>
  <si>
    <t>Henar Gonzalez Castro</t>
  </si>
  <si>
    <t>Libe Etxabe Anton</t>
  </si>
  <si>
    <t>Irati Elena Remirez</t>
  </si>
  <si>
    <t>June Rodríguez Abejón</t>
  </si>
  <si>
    <t>Paula González Sáinz</t>
  </si>
  <si>
    <t>Uxue Villa Quero</t>
  </si>
  <si>
    <t>Paule Arza Saez</t>
  </si>
  <si>
    <t>Iria Carrillo Ramos</t>
  </si>
  <si>
    <t>Haizea Kortazar Moreno</t>
  </si>
  <si>
    <t>Naia Olabegogeaskoetxea Alkorta</t>
  </si>
  <si>
    <t>Ekiñe Muñoa Elexpe</t>
  </si>
  <si>
    <t>Alaitz Marcos Igartua</t>
  </si>
  <si>
    <t>Maren Urizar Pradera</t>
  </si>
  <si>
    <t>Ane Urretxo Grigoras</t>
  </si>
  <si>
    <t>Aroa Urretxo Grigoras</t>
  </si>
  <si>
    <t>Aitana Perez De Eulate Ingunza</t>
  </si>
  <si>
    <t>Maider Beitia Tijero</t>
  </si>
  <si>
    <t>Jare Garcia Molina</t>
  </si>
  <si>
    <t>Gema Garcia Gonzalez</t>
  </si>
  <si>
    <t>Maitane Gisasola Fernandez</t>
  </si>
  <si>
    <t>Leize Iriondo Mallagarai</t>
  </si>
  <si>
    <t>Ainhitz Urreta Iriondo</t>
  </si>
  <si>
    <t>Intza Sanz Urkola</t>
  </si>
  <si>
    <t>Uxue Vences Prol</t>
  </si>
  <si>
    <t>Alain Renart Martinez</t>
  </si>
  <si>
    <t>Markel Calvo Rojo</t>
  </si>
  <si>
    <t>Asier Del Rey Rubio</t>
  </si>
  <si>
    <t>Mikel Del Rey Rubio</t>
  </si>
  <si>
    <t>Ekaitz Olondo Oleaga</t>
  </si>
  <si>
    <t>Koldo Perez Portero</t>
  </si>
  <si>
    <t>Ekain Rivera Valiente</t>
  </si>
  <si>
    <t>Danel Salguero Ortiz</t>
  </si>
  <si>
    <t>Unax Valle Gutierrez</t>
  </si>
  <si>
    <t>Damian Ilau Dobrincu</t>
  </si>
  <si>
    <t>Unai Zorriketa Celaya</t>
  </si>
  <si>
    <t>Aimar Illaro Arenas</t>
  </si>
  <si>
    <t>Jon Irazabal Cruz</t>
  </si>
  <si>
    <t>Ametz Abendibar Onaindia</t>
  </si>
  <si>
    <t>Gaizka García Agirre</t>
  </si>
  <si>
    <t>Ekhi Lazkano Unzalu</t>
  </si>
  <si>
    <t>Alvar Rodriguez Calvo</t>
  </si>
  <si>
    <t>Julen Saenz De La Cuesta Zubia</t>
  </si>
  <si>
    <t>Ibai Leanizbarrutia Elola</t>
  </si>
  <si>
    <t>Aner Sevilla Amo</t>
  </si>
  <si>
    <t>Peio Bizkarra Garrido</t>
  </si>
  <si>
    <t>Ibon Otaolea Cabo</t>
  </si>
  <si>
    <t>Iri Aguilera Mosquera</t>
  </si>
  <si>
    <t>Ivan Martin Larionova</t>
  </si>
  <si>
    <t>Jon Santamaria Salmeron</t>
  </si>
  <si>
    <t>Álex Martín Fernández</t>
  </si>
  <si>
    <t>Peio Olagorta Zarraga</t>
  </si>
  <si>
    <t>Mikel Llona Manceñido</t>
  </si>
  <si>
    <t>David Peñas Sanchez</t>
  </si>
  <si>
    <t>Julen Nieto Barandela</t>
  </si>
  <si>
    <t>Oier Bezanilla Lopez</t>
  </si>
  <si>
    <t>Galder Vences Prol</t>
  </si>
  <si>
    <t>Peru Uriarte Pagonabarra</t>
  </si>
  <si>
    <t>Olaia Mendiola Seco</t>
  </si>
  <si>
    <t>Marta Marauri Rodríguez</t>
  </si>
  <si>
    <t>Uxue Guerra Cañon</t>
  </si>
  <si>
    <t>Lucia Domínguez Busto</t>
  </si>
  <si>
    <t>Nora Perez Saenz De Urturi</t>
  </si>
  <si>
    <t>Ane Jiménez Moruga</t>
  </si>
  <si>
    <t>Izaro Legarreta De Miguel</t>
  </si>
  <si>
    <t>Maria Aguirre Duarte</t>
  </si>
  <si>
    <t>Sandra Quintano Orcajo</t>
  </si>
  <si>
    <t>Nora Moragues Prado</t>
  </si>
  <si>
    <t>Adriana Alarcón Carretón</t>
  </si>
  <si>
    <t>Mara Espinosa Atilano</t>
  </si>
  <si>
    <t>Maria Filip Alempi</t>
  </si>
  <si>
    <t>Naroa Mena Eguiluz</t>
  </si>
  <si>
    <t>June Madariaga Alonso</t>
  </si>
  <si>
    <t>Amets Ercilla Berrojalbiz</t>
  </si>
  <si>
    <t>Uxue Romano Calvo</t>
  </si>
  <si>
    <t>Lexuri Romano Calvo</t>
  </si>
  <si>
    <t>Sara Prada Berrio</t>
  </si>
  <si>
    <t>Izaro Nuñez Vicente</t>
  </si>
  <si>
    <t>Ane Vazquez Monasterio</t>
  </si>
  <si>
    <t>Sara Francisco Guede</t>
  </si>
  <si>
    <t>Aunitz Iturrieta Zarandona</t>
  </si>
  <si>
    <t>Iradi Iza Aranburu</t>
  </si>
  <si>
    <t>Eneritz Vicente Ugiagbe</t>
  </si>
  <si>
    <t>Eva Haddad Travieso</t>
  </si>
  <si>
    <t>Ana Jaramillo Puerta</t>
  </si>
  <si>
    <t>June Kortazar Madariaga</t>
  </si>
  <si>
    <t>Udane Marcos Igartua</t>
  </si>
  <si>
    <t>Lur Olabarri Alonso</t>
  </si>
  <si>
    <t>Haizea Outeiral Pedrosa</t>
  </si>
  <si>
    <t>Nora Zubizarreta Unamunzaga</t>
  </si>
  <si>
    <t>Garazi Elorza Mendiboure</t>
  </si>
  <si>
    <t>Ainara Ampudia Garcia</t>
  </si>
  <si>
    <t>Eider Arrizabalaga Meabe</t>
  </si>
  <si>
    <t>Uxue Carabias Sastre</t>
  </si>
  <si>
    <t>Maddi Laiseka Hernandez</t>
  </si>
  <si>
    <t>Uxue Garai Pinedo</t>
  </si>
  <si>
    <t>Jare Beristain Kortabitarte</t>
  </si>
  <si>
    <t>Estibaliz Perez Olano</t>
  </si>
  <si>
    <t>Lorea Pereda Elkano</t>
  </si>
  <si>
    <t>Malen Beristain Gorospe</t>
  </si>
  <si>
    <t>Maier Sanz Urkola</t>
  </si>
  <si>
    <t>Garaitz Cañas Corrales</t>
  </si>
  <si>
    <t>Jimena Mazaira Grijalba</t>
  </si>
  <si>
    <t>Angela Delgado Gutierrez</t>
  </si>
  <si>
    <t>Oier Bilbao Pino</t>
  </si>
  <si>
    <t>Izei Quiroga Arluzea</t>
  </si>
  <si>
    <t>Danel Mezo Juez</t>
  </si>
  <si>
    <t>Iker Morales Onaindia</t>
  </si>
  <si>
    <t>Amets Mantzizidor Salazar</t>
  </si>
  <si>
    <t>Andoni Apraiz Torres</t>
  </si>
  <si>
    <t>Peru Luengo Aldamizetxebarria</t>
  </si>
  <si>
    <t>Jon Garate Blanca</t>
  </si>
  <si>
    <t>Mikel Juarez Martin</t>
  </si>
  <si>
    <t>Liher Campo Atela</t>
  </si>
  <si>
    <t>Markel Zelaieta Iribar</t>
  </si>
  <si>
    <t>Aimar Ruiz Pineño</t>
  </si>
  <si>
    <t>Borja Barañano Urquijo</t>
  </si>
  <si>
    <t>Ibai Cano Ruiz</t>
  </si>
  <si>
    <t>Mikel Sa Aguirrebeitia</t>
  </si>
  <si>
    <t>Koldo Tason Otero</t>
  </si>
  <si>
    <t>Julen Txopitea Ryu</t>
  </si>
  <si>
    <t>Ibon Urquiza Arqueta</t>
  </si>
  <si>
    <t>Hugo De La Hoz Feo</t>
  </si>
  <si>
    <t>Unai Elkoroberezibar Irigoien</t>
  </si>
  <si>
    <t>Oier Gil Gomez</t>
  </si>
  <si>
    <t>Aimar Martin Eguiluz</t>
  </si>
  <si>
    <t>Amets Etor Alonso Lopez De Arroyabe</t>
  </si>
  <si>
    <t>Aiur Herrera Gonzalez</t>
  </si>
  <si>
    <t>Unax Urkiza Iglesias</t>
  </si>
  <si>
    <t>Ekain Zamalloa Leturiaga</t>
  </si>
  <si>
    <t>Ekain Iturriagaetxebarria Aurrekoetxea</t>
  </si>
  <si>
    <t>Maialen Zautua Arrate</t>
  </si>
  <si>
    <t>Araitz Irazabal Korta</t>
  </si>
  <si>
    <t>Maren Garmendia Hita</t>
  </si>
  <si>
    <t>Maddi Aurtenetxe Bustinza</t>
  </si>
  <si>
    <t>Nuria Carrasco Bolaños</t>
  </si>
  <si>
    <t>Jaione Carrasco Bolaños</t>
  </si>
  <si>
    <t>Eider Vasco Sobrado</t>
  </si>
  <si>
    <t>Eneko Cenarro Arbaiza</t>
  </si>
  <si>
    <t>Ibai Gamboa Del Aguila</t>
  </si>
  <si>
    <t>Laia Etxeberria Zamorano</t>
  </si>
  <si>
    <t>Iraia Diez Gonzalez</t>
  </si>
  <si>
    <t>C.A. ERANDIO</t>
  </si>
  <si>
    <t>Udane Tejedor Cebada</t>
  </si>
  <si>
    <t>Ane Mieza Zorrilla</t>
  </si>
  <si>
    <t>Itxaso Perrino Aragones</t>
  </si>
  <si>
    <t>Araitz Saiz Larrea</t>
  </si>
  <si>
    <t>Zoe Franco Lafuente</t>
  </si>
  <si>
    <t>Iria Enriquez Lopez-Linares</t>
  </si>
  <si>
    <t>Laia Hernandez Jimenez</t>
  </si>
  <si>
    <t>Iria Sanchez Lopez</t>
  </si>
  <si>
    <t>Clara Egaña Souto</t>
  </si>
  <si>
    <t>Izaro Lopez Zorrilla</t>
  </si>
  <si>
    <t>Aide Carrillo Ramos</t>
  </si>
  <si>
    <t>Ane Martinez Prieto</t>
  </si>
  <si>
    <t>Ander Branco Gracia</t>
  </si>
  <si>
    <t>Iñigo Ying Liu</t>
  </si>
  <si>
    <t>Adei Salcedo Turrado</t>
  </si>
  <si>
    <t>Markel Escudero Blanco</t>
  </si>
  <si>
    <t>Beñat Odiaga Irusta</t>
  </si>
  <si>
    <t>Liher Aboitiz Espinosa</t>
  </si>
  <si>
    <t>Julen Santurtun Argote</t>
  </si>
  <si>
    <t>Xabier Corral Cañas</t>
  </si>
  <si>
    <t>Lander Paramo Urdiain</t>
  </si>
  <si>
    <t>Aiert Bergara Urieta</t>
  </si>
  <si>
    <t>Iraitz Berasategi Alonso</t>
  </si>
  <si>
    <t>Haizea Mercado Burgueño</t>
  </si>
  <si>
    <t>Garazi Salcedo Turrado</t>
  </si>
  <si>
    <t>Naroa Peralta Fernandez</t>
  </si>
  <si>
    <t>Elsa Sanchez Sola</t>
  </si>
  <si>
    <t>Abigail Abanda Demise</t>
  </si>
  <si>
    <t>Nadia Garcia Barañano</t>
  </si>
  <si>
    <t>Nahia Escudero Blanco</t>
  </si>
  <si>
    <t>Aiora Arruza Murelaga</t>
  </si>
  <si>
    <t>Amane Zumaran Uskola</t>
  </si>
  <si>
    <t>Ane Etxano Iturraspe</t>
  </si>
  <si>
    <t>Marwa Izourdaz Pikita</t>
  </si>
  <si>
    <t>Nahia Goitia Elordi</t>
  </si>
  <si>
    <t>Paula Goitia Elordi</t>
  </si>
  <si>
    <t>Cleo Rodríguez Pizarro</t>
  </si>
  <si>
    <t>Jare Romero Artaraz</t>
  </si>
  <si>
    <t>Leire Cuesta González</t>
  </si>
  <si>
    <t>Sara Alarcón Solana</t>
  </si>
  <si>
    <t>Leyre Fidalgo Hernández</t>
  </si>
  <si>
    <t>Aitor Gomez Anabitarte</t>
  </si>
  <si>
    <t>Kerman Berasategui Rodriguez</t>
  </si>
  <si>
    <t>Unai Saez De Buruaga Zurita</t>
  </si>
  <si>
    <t>Mikel Saez De Buruaga Zurita</t>
  </si>
  <si>
    <t>Aritz Alonso Boyano</t>
  </si>
  <si>
    <t>Mikel Madina Diaz</t>
  </si>
  <si>
    <t>Jon Ander Zabalbeascoa Rincon</t>
  </si>
  <si>
    <t>Javier Menoyo Garcia</t>
  </si>
  <si>
    <t>Mikel Rumazo Aramburu</t>
  </si>
  <si>
    <t>Aitor Galindo Rivas</t>
  </si>
  <si>
    <t>Asier Moreno Del Brio</t>
  </si>
  <si>
    <t>Telmo Ruiz Cano</t>
  </si>
  <si>
    <t>Enaitz Gomez Ruiz</t>
  </si>
  <si>
    <t>Iurgi Goitiandia Azkona</t>
  </si>
  <si>
    <t>Iraia Lalanne Alvarez</t>
  </si>
  <si>
    <t>Aizpea Longarte Ruiz</t>
  </si>
  <si>
    <t>Maite Campillo Pereda</t>
  </si>
  <si>
    <t>Katalin Mentxaka Albizua</t>
  </si>
  <si>
    <t>June Valle Prieto</t>
  </si>
  <si>
    <t>Elisa Parra Ramos</t>
  </si>
  <si>
    <t>Nerea Viña Albizu</t>
  </si>
  <si>
    <t>Maia Enriquez Lopez-Linares</t>
  </si>
  <si>
    <t>Bianca Damarisca Cucicea</t>
  </si>
  <si>
    <t>Maura Gil De Los Bueis</t>
  </si>
  <si>
    <t>Haizea Valle Carrillo</t>
  </si>
  <si>
    <t>Aitana Peralta Fernandez</t>
  </si>
  <si>
    <t>Noemi Ortiz Pozo</t>
  </si>
  <si>
    <t>Irene Fornos Osaba</t>
  </si>
  <si>
    <t>June Bengoetxea Uriarte</t>
  </si>
  <si>
    <t>Inge Aboitiz Espinosa</t>
  </si>
  <si>
    <t>Aizkoa Lejarraga Ikazuriaga</t>
  </si>
  <si>
    <t>Alaitz Chicote Alonso</t>
  </si>
  <si>
    <t>Amets Moralejo Mazariegos</t>
  </si>
  <si>
    <t>Victor Nathi Sainz De La Maza Nuñez</t>
  </si>
  <si>
    <t>Unai Alonso Boyano</t>
  </si>
  <si>
    <t>Ioritz Tejedor Cebada</t>
  </si>
  <si>
    <t>Gorka Gutierrez Castañeda</t>
  </si>
  <si>
    <t>Igor Caño Ortiz De Zarate</t>
  </si>
  <si>
    <t>Mikel Goti Perez</t>
  </si>
  <si>
    <t>Ekain Arroyo Garcia</t>
  </si>
  <si>
    <t>Alex Perez Garcia</t>
  </si>
  <si>
    <t>Ibai Fernandez Perez</t>
  </si>
  <si>
    <t>Janitz Arriaga Lopez</t>
  </si>
  <si>
    <t>Peio Lariz Robles</t>
  </si>
  <si>
    <t>Unai Lamikiz Mollinedo</t>
  </si>
  <si>
    <t>Uxer Arostegi Arauzo</t>
  </si>
  <si>
    <t>Lander Tajada Urien</t>
  </si>
  <si>
    <t>Rune Pereira Bilbao</t>
  </si>
  <si>
    <t>MARISTAS</t>
  </si>
  <si>
    <t>Haizea Ileaña Antolin</t>
  </si>
  <si>
    <t>Sira Ramirez Aguirre</t>
  </si>
  <si>
    <t>Ander Jurado Longarte</t>
  </si>
  <si>
    <t>David Muñoz Rocha</t>
  </si>
  <si>
    <t>Edur Eguiraun Santamaría</t>
  </si>
  <si>
    <t>Alluitz Azkarraga Azkorbebeitia</t>
  </si>
  <si>
    <t>Alai Yuguero Rafael</t>
  </si>
  <si>
    <t>Naila Belkhir Vejo</t>
  </si>
  <si>
    <t>Nikole Olivares Jayo</t>
  </si>
  <si>
    <t>Sheila Heredia Hernandez</t>
  </si>
  <si>
    <t>Jare Amiano Ibarguren</t>
  </si>
  <si>
    <t>June Lizarralde Iglesias</t>
  </si>
  <si>
    <t>Liher Pereira Bilbao</t>
  </si>
  <si>
    <t>Markel Larramendi Blanco</t>
  </si>
  <si>
    <t>Ander Rodriguez Fernandez</t>
  </si>
  <si>
    <t>Udane Bringas Elguea</t>
  </si>
  <si>
    <t>Nile Atxa Etxebarria</t>
  </si>
  <si>
    <t>Amaiur Etxeandia Oyanguren</t>
  </si>
  <si>
    <t>June Fernandez Rodriguez</t>
  </si>
  <si>
    <t>Natalia Perez Sanz</t>
  </si>
  <si>
    <t>Itsasne Fernandez Nieto</t>
  </si>
  <si>
    <t>Irene Garcia Reyero</t>
  </si>
  <si>
    <t>Adrian Rodriguez Fernandez</t>
  </si>
  <si>
    <t>Competición:   ATLETISMO TXIKIA</t>
  </si>
  <si>
    <t>60 ml  -  SERIE 1  -  BENJAMIN</t>
  </si>
  <si>
    <t>60 ml  -  SERIE 2  -  BENJAMIN</t>
  </si>
  <si>
    <t>60 ml  -  SERIE 3  -  BENJAMIN</t>
  </si>
  <si>
    <t>60 ml  -  SERIE 4  -  BENJAMIN</t>
  </si>
  <si>
    <t>60 ml  -  SERIE 5  -  BENJAMIN</t>
  </si>
  <si>
    <t>60 ml  -  SERIE 6  -  BENJAMIN</t>
  </si>
  <si>
    <t>60 ml  -  SERIE 7  -  BENJAMIN</t>
  </si>
  <si>
    <t>60 ml  -  SERIE 8  -  BENJAMIN</t>
  </si>
  <si>
    <t>60 ml  -  SERIE 9  -  BENJAMIN</t>
  </si>
  <si>
    <t>60 ml  -  SERIE 10  -  BENJAMIN</t>
  </si>
  <si>
    <t>60 ml  -  SERIE 14  -  BENJAMIN</t>
  </si>
  <si>
    <t>60 ml  -  SERIE 13  -  BENJAMIN</t>
  </si>
  <si>
    <t>60 ml  -  SERIE 12  -  BENJAMIN</t>
  </si>
  <si>
    <t>60 ml  -  SERIE 11  -  BENJAMIN</t>
  </si>
  <si>
    <t>60 ml  -  SERIE 2  -  ALEVIN</t>
  </si>
  <si>
    <t>60 ml  -  SERIE 3  -  ALEVIN</t>
  </si>
  <si>
    <t>60 ml  -  SERIE 4  -  ALEVIN</t>
  </si>
  <si>
    <t>60 ml  -  SERIE 5  -  ALEVIN</t>
  </si>
  <si>
    <t>60 ml  -  SERIE 6  -  ALEVIN</t>
  </si>
  <si>
    <t>60 ml  -  SERIE 7  -  ALEVIN</t>
  </si>
  <si>
    <t>60 ml  -  SERIE 8  -  ALEVIN</t>
  </si>
  <si>
    <t>60 ml  -  SERIE 9  -  ALEVIN</t>
  </si>
  <si>
    <t>60 ml  -  SERIE 10  -  ALEVIN</t>
  </si>
  <si>
    <t>60 ml  -  SERIE 11  -  ALEVIN</t>
  </si>
  <si>
    <t>Temporada:    2023-2024</t>
  </si>
  <si>
    <t>21.10.2023</t>
  </si>
  <si>
    <t>Aiara Epelde García</t>
  </si>
  <si>
    <t>Benjamín</t>
  </si>
  <si>
    <t>Izaro Peña Santos</t>
  </si>
  <si>
    <t>Izaro Ruiz Cerrada</t>
  </si>
  <si>
    <t>Izadi Amarika Zabala</t>
  </si>
  <si>
    <t>Udane Rodriguez De La Dehesa</t>
  </si>
  <si>
    <t>Aiora Rodriguez De La Dehesa</t>
  </si>
  <si>
    <t>Goizane Cano González</t>
  </si>
  <si>
    <t>Naia Bravo Collado</t>
  </si>
  <si>
    <t>Maitane Galindo Gandarias</t>
  </si>
  <si>
    <t>Paule Urrutia Apraiz</t>
  </si>
  <si>
    <t>Nahikari Ezquiaga Trovato</t>
  </si>
  <si>
    <t>Almike Ganboa Apraiz</t>
  </si>
  <si>
    <t xml:space="preserve">BESTE BIRA LOIU </t>
  </si>
  <si>
    <t>Maialen Aketxe Olasagarre</t>
  </si>
  <si>
    <t>Naia Ocerin Pérez</t>
  </si>
  <si>
    <t>Naia García Palacio</t>
  </si>
  <si>
    <t>Aitana Odiaga Iglesias</t>
  </si>
  <si>
    <t>Noelia Macho-Quevedo Alija</t>
  </si>
  <si>
    <t>Enara Chicote Gonzalez</t>
  </si>
  <si>
    <t>Adriana Andrés López</t>
  </si>
  <si>
    <t>Cristina Carnicero Ibarretxe</t>
  </si>
  <si>
    <t>URDANETA</t>
  </si>
  <si>
    <t>Marta García Sanchez</t>
  </si>
  <si>
    <t>Ani Ruiz De Balugera Elcoro</t>
  </si>
  <si>
    <t>BILBAO ATLETISMO SANTUTXU</t>
  </si>
  <si>
    <t>Maren Martínez Valle</t>
  </si>
  <si>
    <t>Lene Narbaiza Somme</t>
  </si>
  <si>
    <t>Ainhoa Rodríguez Cárdenas</t>
  </si>
  <si>
    <t>Ane Lopez Sanchez</t>
  </si>
  <si>
    <t>SANTA MARÍA IKASTETXEA</t>
  </si>
  <si>
    <t>Lorea Ortega Alonso</t>
  </si>
  <si>
    <t>Enara Romero Marcos</t>
  </si>
  <si>
    <t>Naia Viguera Blazquez</t>
  </si>
  <si>
    <t>Zuzene Ureta Balbas</t>
  </si>
  <si>
    <t>KANPAZAR ESKOLA</t>
  </si>
  <si>
    <t>Ariane Carrasco Lopez</t>
  </si>
  <si>
    <t>Nere Larrauri Etxenagusia</t>
  </si>
  <si>
    <t>Eider Atorrasagasti Rosell</t>
  </si>
  <si>
    <t>Libe Cano Saiz</t>
  </si>
  <si>
    <t>Ziortza Rekalde</t>
  </si>
  <si>
    <t>Luna Sanchez Larraskitu</t>
  </si>
  <si>
    <t>June Urretxaga De Albizuri</t>
  </si>
  <si>
    <t>Uxue Ormaetxea Gonzalez</t>
  </si>
  <si>
    <t>Iraia Baza Alzaga</t>
  </si>
  <si>
    <t>Carmen Lezama Dañobeitia</t>
  </si>
  <si>
    <t>CAG URIBE KOSTA ATLETISMO ESKOLA</t>
  </si>
  <si>
    <t>Nahia Rodriguez Albania</t>
  </si>
  <si>
    <t>Miriam Hormaez Inclán</t>
  </si>
  <si>
    <t>Alba Robredo Santos</t>
  </si>
  <si>
    <t>María Robredo Santos</t>
  </si>
  <si>
    <t>Oihane Artolozaga Pereira</t>
  </si>
  <si>
    <t>Amaia Aldamizetxebarria Delgado</t>
  </si>
  <si>
    <t>Nekane Galicia Fuertes</t>
  </si>
  <si>
    <t>Naia Rodriguez Bueno</t>
  </si>
  <si>
    <t>PORTUGALETE ATLETISMO ESKOLA</t>
  </si>
  <si>
    <t>Malen Recio Baz</t>
  </si>
  <si>
    <t>Sare Celaya Arteche</t>
  </si>
  <si>
    <t>E.A. FDG SPORTALENT'S</t>
  </si>
  <si>
    <t>Erin Guerra Cañon</t>
  </si>
  <si>
    <t>Celia Ruiz Sainz</t>
  </si>
  <si>
    <t>Cristina Arango Ferreira</t>
  </si>
  <si>
    <t>Arún Aguado Alvarez</t>
  </si>
  <si>
    <t>Maialen Elguezabal Giner</t>
  </si>
  <si>
    <t>Iraia Elguezabal Giner</t>
  </si>
  <si>
    <t>Aroa Uribasterra Blanco</t>
  </si>
  <si>
    <t>Afrika Miruri Rodríguez</t>
  </si>
  <si>
    <t>Lur Aretxabaleta Arin</t>
  </si>
  <si>
    <t>Andrea Serna Serradilla</t>
  </si>
  <si>
    <t>E.A. LUIS BRIÑAS</t>
  </si>
  <si>
    <t>Haizea Urdiain Vallejo</t>
  </si>
  <si>
    <t>Argie Cagigas Igartua</t>
  </si>
  <si>
    <t>SANTURTZI</t>
  </si>
  <si>
    <t>Saioa Fernández Lecanda</t>
  </si>
  <si>
    <t>ARTUNDUGA ATLETISMO ESKOLA</t>
  </si>
  <si>
    <t>Nagore Quijada Arano</t>
  </si>
  <si>
    <t>Sara Iraola Segurola</t>
  </si>
  <si>
    <t>Saioa Fernández Lekue</t>
  </si>
  <si>
    <t>Maia Renedo Nieto</t>
  </si>
  <si>
    <t>Uzuri Gavilan Millares</t>
  </si>
  <si>
    <t>Ane Agüero Sancho</t>
  </si>
  <si>
    <t>Luciana Castañeda Sosa</t>
  </si>
  <si>
    <t>Ibone Villanueva Mollano</t>
  </si>
  <si>
    <t>CLUB ATLETISMO ORTUELLA</t>
  </si>
  <si>
    <t>Ainhize Peña Arenas</t>
  </si>
  <si>
    <t>Iraia Blanco Sánchez</t>
  </si>
  <si>
    <t>Zuaira Beamonde Gómez</t>
  </si>
  <si>
    <t>Araia Viteri Vega</t>
  </si>
  <si>
    <t>Sofía Soria Carneros</t>
  </si>
  <si>
    <t>Arhane Cantera Vázquez</t>
  </si>
  <si>
    <t>Garazi Marcos Vazquez</t>
  </si>
  <si>
    <t>Maddi Molina Fernandez</t>
  </si>
  <si>
    <t>Haizea Larrauri Hernández</t>
  </si>
  <si>
    <t>Maitane Cadenas Palomino</t>
  </si>
  <si>
    <t>Izane Ortuondo García</t>
  </si>
  <si>
    <t>Nahia De Castro</t>
  </si>
  <si>
    <t>Nahia Gago Aliaga</t>
  </si>
  <si>
    <t>Ane Gago Aliaga</t>
  </si>
  <si>
    <t>Olatz Alonso Gonzalo</t>
  </si>
  <si>
    <t>Enara Marin Saralegui</t>
  </si>
  <si>
    <t>Leize Bilbao Bolibar</t>
  </si>
  <si>
    <t>Maider Alonso Gonzalo</t>
  </si>
  <si>
    <t>Nayra González Romero</t>
  </si>
  <si>
    <t>Hegoa Orbe Alkalde</t>
  </si>
  <si>
    <t>KIRIKIÑO ATLETISMO ESKOLA</t>
  </si>
  <si>
    <t>Alba Domínguez Alonso</t>
  </si>
  <si>
    <t>Malen Landa Leciñana</t>
  </si>
  <si>
    <t>Igone Rodríguez Ruiz</t>
  </si>
  <si>
    <t>Arai Ojanguren López</t>
  </si>
  <si>
    <t>Jone Alonso Zorzano</t>
  </si>
  <si>
    <t>ATLETISMO EL AVE MARIA</t>
  </si>
  <si>
    <t>Itxasne Galbez Manrique</t>
  </si>
  <si>
    <t>Africa Gervasutti Muñoz</t>
  </si>
  <si>
    <t>Udane Mendoza Rodriguez</t>
  </si>
  <si>
    <t>Nile Souto Amias</t>
  </si>
  <si>
    <t>ITXAROPENA IKASTOLA</t>
  </si>
  <si>
    <t>Arhane Lertxundi Ibarra</t>
  </si>
  <si>
    <t>Maider Quinatana Sanchez</t>
  </si>
  <si>
    <t>Naiara Izquierdo Salgado</t>
  </si>
  <si>
    <t>Maialen Burgos Yuste</t>
  </si>
  <si>
    <t>ABUSU ATLETISMO TALDEA</t>
  </si>
  <si>
    <t>Andrea Sarandeses Flores</t>
  </si>
  <si>
    <t>C.A.BARAKALDO</t>
  </si>
  <si>
    <t>Adriana Ezkerra Antolin</t>
  </si>
  <si>
    <t>Eneritz Plaza Castellanos</t>
  </si>
  <si>
    <t>Elisa Rabanedo Hidalgo</t>
  </si>
  <si>
    <t>MARKINA-XEMEIN</t>
  </si>
  <si>
    <t>Garazi Ibaibarriaga Arza</t>
  </si>
  <si>
    <t>Alazne Urriolabeitia Ugartetxea</t>
  </si>
  <si>
    <t>Nahia Fernández Aldama</t>
  </si>
  <si>
    <t>C.A. SENDOA</t>
  </si>
  <si>
    <t>Nerea Pazos Onaindia</t>
  </si>
  <si>
    <t>ASKARTZA</t>
  </si>
  <si>
    <t>Leire Martin Segura</t>
  </si>
  <si>
    <t>Uxue Lopez Ortiz</t>
  </si>
  <si>
    <t>Irune Galiano Perez</t>
  </si>
  <si>
    <t>Uxue Alfonso Olaizola</t>
  </si>
  <si>
    <t>Maialen Abad Jimenez</t>
  </si>
  <si>
    <t>Elia Carton Sanchez</t>
  </si>
  <si>
    <t>BIDEZABAL DURANGO AT.</t>
  </si>
  <si>
    <t>Elene Gonzalez González</t>
  </si>
  <si>
    <t>Eider Placeres Contreras</t>
  </si>
  <si>
    <t>Ane Rementeria Arteaga</t>
  </si>
  <si>
    <t>Malen Lorenzo Kortazar</t>
  </si>
  <si>
    <t>ZABALARRA</t>
  </si>
  <si>
    <t>Nerea Balbi Gesmundo</t>
  </si>
  <si>
    <t>Malen Fernandez Rodriguez</t>
  </si>
  <si>
    <t>Getari Unda Rodriguez</t>
  </si>
  <si>
    <t>Alejandra Irigoras</t>
  </si>
  <si>
    <t>Aintzane Eguzkiza Fdez De Mendiola</t>
  </si>
  <si>
    <t>Aisha Juárez Gomez</t>
  </si>
  <si>
    <t>June Etxaburu González</t>
  </si>
  <si>
    <t>Alaitz Vidal Tornos</t>
  </si>
  <si>
    <t>Arane Palomero Romazo</t>
  </si>
  <si>
    <t>Ena Imaz Fullaondo</t>
  </si>
  <si>
    <t>Aiuri Elorriaga Alonso</t>
  </si>
  <si>
    <t>Aisha Fernandez Lorente</t>
  </si>
  <si>
    <t>Libe Viñuela Gómez</t>
  </si>
  <si>
    <t>Izar Piñal Urquijo</t>
  </si>
  <si>
    <t>Ane Gil Kintana</t>
  </si>
  <si>
    <t>Aruna Sarobe</t>
  </si>
  <si>
    <t>Haizea Gallardo Castells</t>
  </si>
  <si>
    <t>Isabella Loaiza Manneh</t>
  </si>
  <si>
    <t>Iraia Pascual De Diego</t>
  </si>
  <si>
    <t>Norah Machin</t>
  </si>
  <si>
    <t>Maé Gainza Toccon</t>
  </si>
  <si>
    <t>Nora Arregi Puerta</t>
  </si>
  <si>
    <t>Jare Azkarate Fernandez</t>
  </si>
  <si>
    <t>Valeria De La Hermosa Laria</t>
  </si>
  <si>
    <t>Izaro Fullaondo Quinzaños</t>
  </si>
  <si>
    <t>Nora Rivera Toyos</t>
  </si>
  <si>
    <t>Alaitz Zorzano Eguia</t>
  </si>
  <si>
    <t>Alba Navas Murcia</t>
  </si>
  <si>
    <t>Maule Ansotegui Fernandez</t>
  </si>
  <si>
    <t>Maialen Ginea Uriarte</t>
  </si>
  <si>
    <t>LARREA400 A K</t>
  </si>
  <si>
    <t>Adriana Martin Fernandez</t>
  </si>
  <si>
    <t>Aroa Ruiz Nieto</t>
  </si>
  <si>
    <t>Jone Del Arco Del Olmo</t>
  </si>
  <si>
    <t>Noa Vallejo Garcia</t>
  </si>
  <si>
    <t>Paule Amuriza Gonzalez</t>
  </si>
  <si>
    <t>Ilargi Madina Diaz</t>
  </si>
  <si>
    <t>Ane De Haro Garcia</t>
  </si>
  <si>
    <t>ESC.MUNI.ATLETISMO BARAKALDO</t>
  </si>
  <si>
    <t>Laia Rincon Lara</t>
  </si>
  <si>
    <t>June Urtasun Romaneli</t>
  </si>
  <si>
    <t>Maryam El Attaouy Moutaoukil</t>
  </si>
  <si>
    <t>Ane Aguirregomoscorta Fernandez-Gil</t>
  </si>
  <si>
    <t>Iara Ruiz Luengo</t>
  </si>
  <si>
    <t>Wissal El Garni Otadda</t>
  </si>
  <si>
    <t>Baran Irai Bikim Euba</t>
  </si>
  <si>
    <t>Peru Ugarteburu Ugarriza</t>
  </si>
  <si>
    <t>Ian Echevarría Conzález</t>
  </si>
  <si>
    <t>Telmo López Sinovas</t>
  </si>
  <si>
    <t>Aiur Gandasegi Manzanares</t>
  </si>
  <si>
    <t>Jon Fernández Pérez</t>
  </si>
  <si>
    <t>Xabi Idirin Lasa</t>
  </si>
  <si>
    <t>Eneko Eskalza Nuñez</t>
  </si>
  <si>
    <t>Oier Fuica Cuevas</t>
  </si>
  <si>
    <t>Luken Montero Pirla</t>
  </si>
  <si>
    <t>Luar Ampurua Sanz</t>
  </si>
  <si>
    <t>Lier Mateos Zelaia</t>
  </si>
  <si>
    <t>Ibon Fernandez Baraiazarra</t>
  </si>
  <si>
    <t>Martin Manzanos Medina</t>
  </si>
  <si>
    <t>Oier Solaguren Urkitza</t>
  </si>
  <si>
    <t>Ekain Etxabe Goikoetxea</t>
  </si>
  <si>
    <t>Xabier Zorita Custardoy</t>
  </si>
  <si>
    <t>Markel Aurrekoetxea Aurrekoetxea</t>
  </si>
  <si>
    <t>Luka Nuñez Morales</t>
  </si>
  <si>
    <t>Markel Gómez Blázquez</t>
  </si>
  <si>
    <t>Aratz Aroztegi Mentxaka</t>
  </si>
  <si>
    <t>Telmo Bonaechea Azueta</t>
  </si>
  <si>
    <t>Luken Tarilonte De Unda</t>
  </si>
  <si>
    <t>Mikel Lopez Corcuera</t>
  </si>
  <si>
    <t>Xabier Ochandiano Sorando</t>
  </si>
  <si>
    <t>Luis Gonzalez De Alaiza Padilla</t>
  </si>
  <si>
    <t>Adrián Pérez Pérez</t>
  </si>
  <si>
    <t>Ander González Setién</t>
  </si>
  <si>
    <t>Juan Lasheras Herrero</t>
  </si>
  <si>
    <t>Mikel Álvarez González</t>
  </si>
  <si>
    <t>Nikolas Twigt Hernández</t>
  </si>
  <si>
    <t>Noah Teno Rivera</t>
  </si>
  <si>
    <t>Pedro Surja Moreno</t>
  </si>
  <si>
    <t>Rafael Aguilar Del Río</t>
  </si>
  <si>
    <t>Alex Díez Arrieta</t>
  </si>
  <si>
    <t>Axel López Plazas</t>
  </si>
  <si>
    <t>Borja Txarramendieta Alonso</t>
  </si>
  <si>
    <t>Javier González Setién</t>
  </si>
  <si>
    <t>Saúl Llamosas García</t>
  </si>
  <si>
    <t>Amets Bajo Cuevas</t>
  </si>
  <si>
    <t>Ibai Jurado Díaz De Eguiluz</t>
  </si>
  <si>
    <t>Kaiet Vicente Ugiagbe</t>
  </si>
  <si>
    <t>Ibai Leniz Garrastatxu</t>
  </si>
  <si>
    <t>Julen Aretxaederra Biritxinaga</t>
  </si>
  <si>
    <t>Aingeru Blanco Larrinaga</t>
  </si>
  <si>
    <t>Lizar Zumarraga Gomez</t>
  </si>
  <si>
    <t>Unax Elexpe Del Rio</t>
  </si>
  <si>
    <t>Urdax Bilbao Garcia</t>
  </si>
  <si>
    <t>Ekain Jimenez Garcia</t>
  </si>
  <si>
    <t>Ibai Matias Basterra Fernandez</t>
  </si>
  <si>
    <t>Iker San Felix Allende</t>
  </si>
  <si>
    <t>Lucas Muñoz Meléndez</t>
  </si>
  <si>
    <t>Urko Gomez Alonso</t>
  </si>
  <si>
    <t>Ekain Herce Parga</t>
  </si>
  <si>
    <t>Markel Juan Santa Coloma</t>
  </si>
  <si>
    <t>Mikel Porres Díez</t>
  </si>
  <si>
    <t>Aitor Zaballos Henao</t>
  </si>
  <si>
    <t>Mario Marqueta Montero</t>
  </si>
  <si>
    <t>Aitzol Medina García</t>
  </si>
  <si>
    <t>Alex Guevara Martínez</t>
  </si>
  <si>
    <t>EL KARMEN ESKOLA</t>
  </si>
  <si>
    <t>Ander Medrano Núñez</t>
  </si>
  <si>
    <t>Imanol Anton Ruiz</t>
  </si>
  <si>
    <t>Nestor Aguado González</t>
  </si>
  <si>
    <t>Anartz Ontoria Gomes</t>
  </si>
  <si>
    <t>Aritz Palacios Cascajar</t>
  </si>
  <si>
    <t>Inhar Alboniga Madariaga</t>
  </si>
  <si>
    <t>Jon Sanchez Alcibar</t>
  </si>
  <si>
    <t>Luken Hormaetxe Urrutia</t>
  </si>
  <si>
    <t>Izei Estanyol Elorriaga</t>
  </si>
  <si>
    <t>Zeian Dahmani</t>
  </si>
  <si>
    <t>Maren Morrillas Urrutia</t>
  </si>
  <si>
    <t>Martin Zoreda Martinez</t>
  </si>
  <si>
    <t>Ibai Rodriguez Anton</t>
  </si>
  <si>
    <t>Gari Laka Gabikakojeaskoa</t>
  </si>
  <si>
    <t>Aitor Alberdi Arce</t>
  </si>
  <si>
    <t>Eneko Ahedo Oerez</t>
  </si>
  <si>
    <t>Beñat Abajo Peciña</t>
  </si>
  <si>
    <t>Julen Lecea Gonzalez</t>
  </si>
  <si>
    <t>Miguel Saralegui Rodrigues</t>
  </si>
  <si>
    <t>Markel Palazuelos Lara</t>
  </si>
  <si>
    <t>Muhammad Mohid</t>
  </si>
  <si>
    <t>Alain Nuñez Lamelas</t>
  </si>
  <si>
    <t>Galder Recio Baz</t>
  </si>
  <si>
    <t>Peru García Cárcoba</t>
  </si>
  <si>
    <t>Unai García Cárcoba</t>
  </si>
  <si>
    <t>Aitor Cristian Ebenye Ewedi</t>
  </si>
  <si>
    <t>Hodei Rincon Gil</t>
  </si>
  <si>
    <t>Oihan Ariz Hernandez</t>
  </si>
  <si>
    <t>Ekhi Méndez Montero</t>
  </si>
  <si>
    <t>Jon Villasante Lerna</t>
  </si>
  <si>
    <t>Thomas Castañeda Amoyabe</t>
  </si>
  <si>
    <t>Kepa Aguirre Canarias</t>
  </si>
  <si>
    <t>Julen San Jose Barrenetxea</t>
  </si>
  <si>
    <t>Iñigo Nalda Iturregui</t>
  </si>
  <si>
    <t>Egoi Rozadilla Muro</t>
  </si>
  <si>
    <t>Julen Ganuza Palomar</t>
  </si>
  <si>
    <t>Lander Fernández Victorino</t>
  </si>
  <si>
    <t>E.A. GURUTZETA</t>
  </si>
  <si>
    <t>Nakor Cuesta Benito</t>
  </si>
  <si>
    <t>Enzo Galan Asensio</t>
  </si>
  <si>
    <t>Unax Salvador Rey</t>
  </si>
  <si>
    <t>Mikel Muñoz Casas</t>
  </si>
  <si>
    <t>Eneko Muñoz Casas</t>
  </si>
  <si>
    <t>Pablo Iglesias Cajete</t>
  </si>
  <si>
    <t>Jurgi Calzada Lucio</t>
  </si>
  <si>
    <t>Iñigo De Poza Martín</t>
  </si>
  <si>
    <t>Mikel Portillo Crespo</t>
  </si>
  <si>
    <t>Alberth Sánchez Vargas</t>
  </si>
  <si>
    <t>Iker Unax Laburu Santacoloma</t>
  </si>
  <si>
    <t>Izei Pérez Córdoba</t>
  </si>
  <si>
    <t>Unai López Ortega</t>
  </si>
  <si>
    <t>Markel Carcaboso Monje</t>
  </si>
  <si>
    <t>Aratz Mesa Momoitio</t>
  </si>
  <si>
    <t>Peio Yurrebaso Terron</t>
  </si>
  <si>
    <t>Anaitz Gabantxo Zenon</t>
  </si>
  <si>
    <t>Luken Olano Zabaleta</t>
  </si>
  <si>
    <t>Liher Alonso Bilbao</t>
  </si>
  <si>
    <t>Oihan Rodriguez Fernandez</t>
  </si>
  <si>
    <t>Gorka Rucandio Navarro</t>
  </si>
  <si>
    <t>Jon Valdivielso Teresa</t>
  </si>
  <si>
    <t>Julen Arce Mateos</t>
  </si>
  <si>
    <t>Amets Calvo Olea</t>
  </si>
  <si>
    <t>Suhar Aio García</t>
  </si>
  <si>
    <t>Mikel Crespo Verde</t>
  </si>
  <si>
    <t>Ander Pascual Martin</t>
  </si>
  <si>
    <t>Asier Zabala Raton</t>
  </si>
  <si>
    <t>Alain Hermoso Ruiz</t>
  </si>
  <si>
    <t>Adur Fernandez Nubla</t>
  </si>
  <si>
    <t>Asier Villacorta Renes</t>
  </si>
  <si>
    <t>Izei Ruiz Marcos</t>
  </si>
  <si>
    <t>Urko Vidal Casado</t>
  </si>
  <si>
    <t>Hugo Lopez Casado</t>
  </si>
  <si>
    <t>Ekaitz Fernández Esteban</t>
  </si>
  <si>
    <t>Liher Martin Rodriguez</t>
  </si>
  <si>
    <t>Xabier Perez Martin</t>
  </si>
  <si>
    <t>Luken Fuente Ortuzar</t>
  </si>
  <si>
    <t>Thiago Jose Orellana Siles</t>
  </si>
  <si>
    <t>Nour El Houda Zakkan</t>
  </si>
  <si>
    <t>Enrique Lopez García</t>
  </si>
  <si>
    <t>Marko J Sedano Peña</t>
  </si>
  <si>
    <t>Gonzalo Alamo Fernandez</t>
  </si>
  <si>
    <t>Aimar Urizar Couceiro</t>
  </si>
  <si>
    <t>Aner Yarritu Ullibarri</t>
  </si>
  <si>
    <t>Mikel Trevin Fernandez</t>
  </si>
  <si>
    <t>Aratz Orbañanos Fernández</t>
  </si>
  <si>
    <t>Zuhaitz Totorika Ituiño</t>
  </si>
  <si>
    <t>Aimar Pacheco</t>
  </si>
  <si>
    <t>Izei Mugica Pérez</t>
  </si>
  <si>
    <t>Izei Gamboa Pasadas</t>
  </si>
  <si>
    <t>Ander Chaparro Romero</t>
  </si>
  <si>
    <t>Aritz Ayesta Román</t>
  </si>
  <si>
    <t>Joseba Malen Landa Leciñana</t>
  </si>
  <si>
    <t>Amets Arlanzon Nieto</t>
  </si>
  <si>
    <t>GAZTELUETA</t>
  </si>
  <si>
    <t>Hugo Martinez Fernandez</t>
  </si>
  <si>
    <t>Miguel Mendia Iñigo</t>
  </si>
  <si>
    <t>Alessandro Zamperetti</t>
  </si>
  <si>
    <t>Lucas Martinez De Las Rivas Panera</t>
  </si>
  <si>
    <t>Haziel Salvatierra Astorga</t>
  </si>
  <si>
    <t>Hodei Arrieta Martinez</t>
  </si>
  <si>
    <t>Markel Mairal Echeto</t>
  </si>
  <si>
    <t>COLEGIO TRUEBA</t>
  </si>
  <si>
    <t>Angel Ramos Riloba</t>
  </si>
  <si>
    <t>Amir Oulad Amaro</t>
  </si>
  <si>
    <t>Dylan Roca Gonzalez</t>
  </si>
  <si>
    <t>Lucas Eduardo Espinoza Pedraza</t>
  </si>
  <si>
    <t>Ibon Arana Gomez</t>
  </si>
  <si>
    <t>Ibai Torre Albillo</t>
  </si>
  <si>
    <t>Alain Manrique Echevarria</t>
  </si>
  <si>
    <t>Aratz Antxia Rodriguez</t>
  </si>
  <si>
    <t>Unax Seara Cuesta</t>
  </si>
  <si>
    <t>Einar Bañuelos Martinez</t>
  </si>
  <si>
    <t>Asier De La Fuente Ibañez</t>
  </si>
  <si>
    <t>Ortzi Echevarria Serrano</t>
  </si>
  <si>
    <t>Enzo Fernandez Sebal</t>
  </si>
  <si>
    <t>Odei Garcia Barcena</t>
  </si>
  <si>
    <t>Aimar Gonzalez Santin</t>
  </si>
  <si>
    <t>Mikel Lartategi Aginaga</t>
  </si>
  <si>
    <t>Ioritz Urrea Zubiaurre</t>
  </si>
  <si>
    <t>Ibai Ventosela Calvo</t>
  </si>
  <si>
    <t>Urtzi Villamonte Menor</t>
  </si>
  <si>
    <t>Peio Arrillaga Nolla</t>
  </si>
  <si>
    <t>Aitor Colmenero Rivas</t>
  </si>
  <si>
    <t>Julen Usobiaga Alvarez</t>
  </si>
  <si>
    <t>Julen Peñas Sanchez</t>
  </si>
  <si>
    <t>Mikel Martinez Marin</t>
  </si>
  <si>
    <t>Markel Alvarez Vicenta</t>
  </si>
  <si>
    <t>Teo Fernandez Funcia</t>
  </si>
  <si>
    <t>Markel Bobo Rodríguez</t>
  </si>
  <si>
    <t>Unai González González</t>
  </si>
  <si>
    <t>Eneko Martinez Yaguez</t>
  </si>
  <si>
    <t>Einar Cubero Villacorta</t>
  </si>
  <si>
    <t>Peio Garamendi Gomez</t>
  </si>
  <si>
    <t>Oier Llamosas Arrey</t>
  </si>
  <si>
    <t>Adei Mancisidor Juárez</t>
  </si>
  <si>
    <t>Mark Salgado Goicoechea</t>
  </si>
  <si>
    <t>Peio Cedeño Ajuriagoicoa</t>
  </si>
  <si>
    <t>CP LANDAKO</t>
  </si>
  <si>
    <t>Adur Errasti Domínguez</t>
  </si>
  <si>
    <t>Mohamed Rachid Ezzayani Larracoechea</t>
  </si>
  <si>
    <t>Enaitz Urkidi Rastrojo</t>
  </si>
  <si>
    <t>Telmo Fernández De Lasheras Moreno</t>
  </si>
  <si>
    <t>Iker Aguilar Jimeno</t>
  </si>
  <si>
    <t>Danel Sanchez Ibaceta</t>
  </si>
  <si>
    <t>Adrian Alberdi Sedlick</t>
  </si>
  <si>
    <t>Liher Guaresti Arriola</t>
  </si>
  <si>
    <t>Eneko Belasko Otero</t>
  </si>
  <si>
    <t>Jon Angulo Guerra</t>
  </si>
  <si>
    <t>Seiki Olabarrieta Balfagon</t>
  </si>
  <si>
    <t>Micah Lorente Kassa</t>
  </si>
  <si>
    <t>Aimar Bilbao Ortiz</t>
  </si>
  <si>
    <t>Mario Bartolomé De Santiago</t>
  </si>
  <si>
    <t>Martitz Villalta Cuadra</t>
  </si>
  <si>
    <t>Paul Monzon Salinas</t>
  </si>
  <si>
    <t>Davide Arcuri</t>
  </si>
  <si>
    <t>Ekain Bideguren Aparicio</t>
  </si>
  <si>
    <t>Lander Gonzalez Ponce</t>
  </si>
  <si>
    <t>Kerman Diez Goyastua</t>
  </si>
  <si>
    <t>Mikel Izkoa Beltran</t>
  </si>
  <si>
    <t>Miguel Diez Palin</t>
  </si>
  <si>
    <t>Jon Lozano Bobi</t>
  </si>
  <si>
    <t>Leevi Von Der Lahr</t>
  </si>
  <si>
    <t>Enaitz Sanchez Aldama</t>
  </si>
  <si>
    <t>Iñigo Berasategui Rodriguez</t>
  </si>
  <si>
    <t>Patxi Elexpuru Varas</t>
  </si>
  <si>
    <t>Nikola Abando Polanco</t>
  </si>
  <si>
    <t>Mario Yañez Gato</t>
  </si>
  <si>
    <t>Aner Llamosas Sanchez</t>
  </si>
  <si>
    <t>Telmo Enriquez Lopez-Linares</t>
  </si>
  <si>
    <t>Luka Sarmiento Carrera</t>
  </si>
  <si>
    <t>Aimar Sanchez Anguita</t>
  </si>
  <si>
    <t>Ander Muñoz Ereñozaga</t>
  </si>
  <si>
    <t>Alevín</t>
  </si>
  <si>
    <t>Nino Naradaia Naradaia</t>
  </si>
  <si>
    <t>Udane Fernandez Pollo</t>
  </si>
  <si>
    <t>June Rodriguez Lafuente</t>
  </si>
  <si>
    <t>Ane Cruzado Gutierrez</t>
  </si>
  <si>
    <t>Haizea Huete Balanzategui</t>
  </si>
  <si>
    <t>Izadi Martínez Muñoz</t>
  </si>
  <si>
    <t>June Barroeta Gondra</t>
  </si>
  <si>
    <t>Dánae Cifuentes Nogales</t>
  </si>
  <si>
    <t>Irati Uzuriaga Aurre</t>
  </si>
  <si>
    <t>Aroa Zenon Fernandez</t>
  </si>
  <si>
    <t>Olaia Castilla Carballo</t>
  </si>
  <si>
    <t>Nahia Iglesias Larrabeiti</t>
  </si>
  <si>
    <t>Naila Del Rincón Felipe</t>
  </si>
  <si>
    <t>June Mendez Bodón</t>
  </si>
  <si>
    <t>Irene Gemar Pérez</t>
  </si>
  <si>
    <t>Itsaso Aurrekoetxea Aurrekoetxea</t>
  </si>
  <si>
    <t>Maialen Uriarte Perez</t>
  </si>
  <si>
    <t>Denise Cabrera Campes</t>
  </si>
  <si>
    <t>Maider Gutierrez Ibáñez</t>
  </si>
  <si>
    <t>Uxue Bengoa Ipañizar</t>
  </si>
  <si>
    <t>Izaro Aizarna Elorrieta</t>
  </si>
  <si>
    <t>Sare Martín Gil</t>
  </si>
  <si>
    <t>Ane Lázaro Amorebieta</t>
  </si>
  <si>
    <t>Ane Gandiaga Ibáñez</t>
  </si>
  <si>
    <t>Ani Lizarazu Gartzia</t>
  </si>
  <si>
    <t>Maider Fernández Romero</t>
  </si>
  <si>
    <t>TXIMISTA ATLETISMO TALDEA</t>
  </si>
  <si>
    <t>Araitz Govillar Aranbarri</t>
  </si>
  <si>
    <t>Elaia Rodriguez Iriarte</t>
  </si>
  <si>
    <t>Uzuri Goikoetxea Goienetxea</t>
  </si>
  <si>
    <t>Alazne Nerea Munayco Castañeda</t>
  </si>
  <si>
    <t>Gadea Larizgoitia Garcia-Toriello</t>
  </si>
  <si>
    <t>Mathilda Flores Nerger</t>
  </si>
  <si>
    <t>Noa Marín Palacios</t>
  </si>
  <si>
    <t>Maialen Pastor Llarena</t>
  </si>
  <si>
    <t>Henar Camin Flórez</t>
  </si>
  <si>
    <t>Sofía Álvarez Cuesta</t>
  </si>
  <si>
    <t>Carmen Aguilar Del Río</t>
  </si>
  <si>
    <t>Leyre Álvarez Cuesta</t>
  </si>
  <si>
    <t>Nerea Barandiarán Rivas</t>
  </si>
  <si>
    <t>Izaro Ruiz De Balugera Elcoro</t>
  </si>
  <si>
    <t>Jare Egido Chacón</t>
  </si>
  <si>
    <t>Leire Corada Villa</t>
  </si>
  <si>
    <t>Lucia Peña Saez</t>
  </si>
  <si>
    <t>Rihanna El Fergany El Ghazlani</t>
  </si>
  <si>
    <t>Libe Gabikagogeaskoa Pradera</t>
  </si>
  <si>
    <t>Amane Mendez Salazar</t>
  </si>
  <si>
    <t>Jare Erdoiza Oleaga</t>
  </si>
  <si>
    <t>Ane Aurtenetxe Eguidazu</t>
  </si>
  <si>
    <t>June Beitia Urien</t>
  </si>
  <si>
    <t>Laia Atxa Berroya</t>
  </si>
  <si>
    <t>Irati Barrena Ibarrondo</t>
  </si>
  <si>
    <t>Daniela Villanueva Kuteynykova</t>
  </si>
  <si>
    <t>Aiala Lucas Ceanuri</t>
  </si>
  <si>
    <t>Ane Ouro Barcia</t>
  </si>
  <si>
    <t>Malen Gietz Ruiz</t>
  </si>
  <si>
    <t>Maialen San Emeterio Chillon</t>
  </si>
  <si>
    <t>Oihane Rodríguez Guerrico</t>
  </si>
  <si>
    <t>Ainhize Meire Sobrado</t>
  </si>
  <si>
    <t>Nora Landaluce Castro</t>
  </si>
  <si>
    <t>Naroa Blazquez Martinez</t>
  </si>
  <si>
    <t>Irati Elorriaga Vaquero</t>
  </si>
  <si>
    <t>Irati Zabala Uribe</t>
  </si>
  <si>
    <t>Katalin Ajuriaguerra Sagasti</t>
  </si>
  <si>
    <t>Irati Ortuondo Olazabala</t>
  </si>
  <si>
    <t>Elke Umaran Eguia</t>
  </si>
  <si>
    <t>Maya Benited Hecht</t>
  </si>
  <si>
    <t>Nahia Moabro Santamaria</t>
  </si>
  <si>
    <t>Illán Zabala Meis</t>
  </si>
  <si>
    <t>Enara Fondon Aurrecoechea</t>
  </si>
  <si>
    <t>Sara Sofia Jimenez Zapata</t>
  </si>
  <si>
    <t>Ariane Antón Escolástico</t>
  </si>
  <si>
    <t>Mariona Vera Terradas</t>
  </si>
  <si>
    <t>Naroa Ariz Hernández</t>
  </si>
  <si>
    <t>Nahia Cañibano Sainz De Aja</t>
  </si>
  <si>
    <t>Carla Alonso Alonso</t>
  </si>
  <si>
    <t>Uxue García Bernardo</t>
  </si>
  <si>
    <t>Greta Sariñana Santos</t>
  </si>
  <si>
    <t>Sofia Cozmolici Danuta</t>
  </si>
  <si>
    <t>Alaia Muga Legat</t>
  </si>
  <si>
    <t>Jhoanni Zaraya Auciello Vilera</t>
  </si>
  <si>
    <t>Sara López Barbolla</t>
  </si>
  <si>
    <t>Alba Chaparro Encabo</t>
  </si>
  <si>
    <t>Izane Barreras Gil</t>
  </si>
  <si>
    <t>Laia Pérez Barreña</t>
  </si>
  <si>
    <t>Aintzane Núñez Vicente</t>
  </si>
  <si>
    <t>Lucia Peña Hidalgo</t>
  </si>
  <si>
    <t>Alaia Castañeda Arrillaga</t>
  </si>
  <si>
    <t>Leire Lezaola Elorriaga</t>
  </si>
  <si>
    <t>Kiara Santiesteban Fernández</t>
  </si>
  <si>
    <t>Naia Carrero Bello</t>
  </si>
  <si>
    <t>Garazi Villejuelo Álvarez</t>
  </si>
  <si>
    <t>June Ugarte Berriozabal</t>
  </si>
  <si>
    <t>Sara Mouanda Zarandona</t>
  </si>
  <si>
    <t>Naroa Ruíz Rodriguez</t>
  </si>
  <si>
    <t>Maule Barrueta Morán</t>
  </si>
  <si>
    <t>Ane Gomez Lozano</t>
  </si>
  <si>
    <t>Argia Izurieta Carrillo</t>
  </si>
  <si>
    <t>Emma Ortiz Céspedes</t>
  </si>
  <si>
    <t>Iraia Castilla González</t>
  </si>
  <si>
    <t>Uxue Gazkez García</t>
  </si>
  <si>
    <t>Getari Zabala Gomez</t>
  </si>
  <si>
    <t>ATXURI ESKOLA</t>
  </si>
  <si>
    <t>Maialen Meaza Aldasoro</t>
  </si>
  <si>
    <t>Garazi Martin Mantecon</t>
  </si>
  <si>
    <t>Maddi Martin Casado</t>
  </si>
  <si>
    <t>Irene De Andres Blanco</t>
  </si>
  <si>
    <t>Aicha Boutakhsichis</t>
  </si>
  <si>
    <t>Chloe Banza Nzuni</t>
  </si>
  <si>
    <t>Idoia Mijangos Larrauri</t>
  </si>
  <si>
    <t>Alazne Arias Pietro</t>
  </si>
  <si>
    <t>Daniela Ezkerra Antolin</t>
  </si>
  <si>
    <t>Maialen Sierra Saez De Langarica</t>
  </si>
  <si>
    <t>Valeria Soto Terron</t>
  </si>
  <si>
    <t>Maialen Tigreros Lopez</t>
  </si>
  <si>
    <t>Ainhize Zubizarreta Albizu</t>
  </si>
  <si>
    <t>Nora Errasti Zarandona</t>
  </si>
  <si>
    <t>Olatz Magro Azkona</t>
  </si>
  <si>
    <t>Asil Bolichra El Gtaibt</t>
  </si>
  <si>
    <t>Leire Nieto Cubillo</t>
  </si>
  <si>
    <t>Ana Melendo Artolozaga</t>
  </si>
  <si>
    <t>Leire Boyero Cabornero</t>
  </si>
  <si>
    <t>Ariane García Maza</t>
  </si>
  <si>
    <t>Cristina Peral Bombin</t>
  </si>
  <si>
    <t>Katalin Mitterer Galván</t>
  </si>
  <si>
    <t>Adriana Del Campo Fernández</t>
  </si>
  <si>
    <t>Ainhize Goikoetxea Cortes</t>
  </si>
  <si>
    <t>Iraia Goikoetxea Cortes</t>
  </si>
  <si>
    <t>Lucia Rodriguez Fernandez</t>
  </si>
  <si>
    <t>Ane Txurruka Martínez</t>
  </si>
  <si>
    <t>Izaro Medrano Larrabe</t>
  </si>
  <si>
    <t>Maia Lobato Ruiz</t>
  </si>
  <si>
    <t>Adriana Gómez Albert</t>
  </si>
  <si>
    <t>Arrate Uria Coria</t>
  </si>
  <si>
    <t>Maika Ugarte Hermando</t>
  </si>
  <si>
    <t>Nile Gainza Troccon</t>
  </si>
  <si>
    <t>Laia Pérez Pastor</t>
  </si>
  <si>
    <t>Noa Perez Garcia</t>
  </si>
  <si>
    <t>Saaida Oubezza</t>
  </si>
  <si>
    <t>Beñat Morán Del Campo</t>
  </si>
  <si>
    <t>Aimar Fuika Olasagarre</t>
  </si>
  <si>
    <t>Aimar Vazquez Tajadura</t>
  </si>
  <si>
    <t>Ekain Echevarria Gonzalez</t>
  </si>
  <si>
    <t>Peru Torre Soto</t>
  </si>
  <si>
    <t>Eneko Ercilla Portuondo</t>
  </si>
  <si>
    <t>Gorka Gutierrez Gordon</t>
  </si>
  <si>
    <t>David Adan Maillo</t>
  </si>
  <si>
    <t>Xabier Lago Ortigosa</t>
  </si>
  <si>
    <t>Aitor Larrasquitu Monje</t>
  </si>
  <si>
    <t>Markel Boya Novilla</t>
  </si>
  <si>
    <t>Danel Etxabe Goikoetxea</t>
  </si>
  <si>
    <t>Koldo Fernández Cuevas</t>
  </si>
  <si>
    <t>Peio Aingeru Zabalbeascoa Lazaro</t>
  </si>
  <si>
    <t>Oinatz Aketxe Olasagarre</t>
  </si>
  <si>
    <t>Edahi Aristegui Aguilar</t>
  </si>
  <si>
    <t>Ekain Imaz Kortazar</t>
  </si>
  <si>
    <t>Pablo Sainz Diez</t>
  </si>
  <si>
    <t>Álex Somovilla Velasco</t>
  </si>
  <si>
    <t>Ander Regueiro Robles</t>
  </si>
  <si>
    <t>Iván De Diego Alonso</t>
  </si>
  <si>
    <t>Michele Sanchez Julian</t>
  </si>
  <si>
    <t>Oier Peñafiel Irusta</t>
  </si>
  <si>
    <t>Hugo Capelastegui Vieco</t>
  </si>
  <si>
    <t>Nicolás De Haan Alberdi</t>
  </si>
  <si>
    <t>Markel Echaburu Cifuentes</t>
  </si>
  <si>
    <t>Beñat Ereñaga Fuldain</t>
  </si>
  <si>
    <t>Younan Etxebarria Arkarazo</t>
  </si>
  <si>
    <t>Joanes Izurieta Ingunza</t>
  </si>
  <si>
    <t>Ibai Mangado Dordio</t>
  </si>
  <si>
    <t>Jon Prol Marqués</t>
  </si>
  <si>
    <t>Markel Ibarra Ribera</t>
  </si>
  <si>
    <t>Juan Francisco Rosenberg Pocovi</t>
  </si>
  <si>
    <t>Ugaitz Bernal Vázquez</t>
  </si>
  <si>
    <t>Beñat Etxebarria Elorrieta</t>
  </si>
  <si>
    <t>Markel Urrutia Elorriaga</t>
  </si>
  <si>
    <t>Beñat Elgezabal Salazar</t>
  </si>
  <si>
    <t>Xabier Oar-Arteta Bereziartua</t>
  </si>
  <si>
    <t>Liher Ormaetxea Gonzalez</t>
  </si>
  <si>
    <t>Galder Aranguena Alfageme</t>
  </si>
  <si>
    <t>Aiur Mintegia Ibañez</t>
  </si>
  <si>
    <t>Asier Mentxaka Aguilar</t>
  </si>
  <si>
    <t>Eneko Arriaga Molina</t>
  </si>
  <si>
    <t>Peru Barrenetxea Atutxa</t>
  </si>
  <si>
    <t>Luken Diez Sebastián</t>
  </si>
  <si>
    <t>Egoitz Gonzalez Gomez</t>
  </si>
  <si>
    <t>Ibai Suarez Vicente</t>
  </si>
  <si>
    <t>Aner Pozo Andrés</t>
  </si>
  <si>
    <t>Xabier García Bernardo</t>
  </si>
  <si>
    <t>Beñat González Martínez</t>
  </si>
  <si>
    <t>Martín Arrizabalaga Fenn</t>
  </si>
  <si>
    <t>Ibai Mendez Montero</t>
  </si>
  <si>
    <t>Jhoshua Demian Callejas Yujra</t>
  </si>
  <si>
    <t>Oier Sánchez Quiroga</t>
  </si>
  <si>
    <t>Marcos Angulo Aguilera</t>
  </si>
  <si>
    <t>Gorka Pérez Gómez</t>
  </si>
  <si>
    <t>Noah Pérez López</t>
  </si>
  <si>
    <t>Marc Berasategui Aguilar</t>
  </si>
  <si>
    <t>Oier Ipiña Bujan</t>
  </si>
  <si>
    <t>Aimar Pérez Miranda</t>
  </si>
  <si>
    <t>Ander Herrera Contreras</t>
  </si>
  <si>
    <t>Julen Díaz García</t>
  </si>
  <si>
    <t>Aimar Zubiaur Martinez</t>
  </si>
  <si>
    <t>Gullermo Blasco Martin</t>
  </si>
  <si>
    <t>Noah Stephen Ávila Riaño</t>
  </si>
  <si>
    <t>Koldo Tejedor Sánchez</t>
  </si>
  <si>
    <t>Anje Sasuategi Malkorra</t>
  </si>
  <si>
    <t>Urko Gabantxo Zenon</t>
  </si>
  <si>
    <t>Aner Garcia Bruna</t>
  </si>
  <si>
    <t>Ruben Salazar Dandes</t>
  </si>
  <si>
    <t>Aritz Lantaron Martinez</t>
  </si>
  <si>
    <t>Lander Ahedo Ortega</t>
  </si>
  <si>
    <t>Daniel González Jiménez</t>
  </si>
  <si>
    <t>Anartz Barrio Calderón</t>
  </si>
  <si>
    <t>Aiur Iraolagoitia Peña</t>
  </si>
  <si>
    <t>Urki Gomzalez Unda</t>
  </si>
  <si>
    <t>Ander Bidaurrazaga Rodriguez</t>
  </si>
  <si>
    <t>Eneko Elola García</t>
  </si>
  <si>
    <t>Eleder Arejula Villamañan</t>
  </si>
  <si>
    <t>Luken Fdez De Aguirre Moro</t>
  </si>
  <si>
    <t>Unai Lampreabe Blazquez</t>
  </si>
  <si>
    <t>Miguel Nebot Bayano</t>
  </si>
  <si>
    <t>Peru Larrabide Anton</t>
  </si>
  <si>
    <t>Alexander Ngalia Garcia</t>
  </si>
  <si>
    <t>Alfredo Manzanares Amaya</t>
  </si>
  <si>
    <t>Ander Medina Gonzalez</t>
  </si>
  <si>
    <t>Lander Leoz Peña</t>
  </si>
  <si>
    <t>Ibai Laezama Alonso</t>
  </si>
  <si>
    <t>Markel González Yerbes</t>
  </si>
  <si>
    <t>Beñat Palacios Arranz</t>
  </si>
  <si>
    <t>Adrian Arias Butron</t>
  </si>
  <si>
    <t>Enai Isla Blazquez</t>
  </si>
  <si>
    <t>Asier Lopez Bahamonde</t>
  </si>
  <si>
    <t>Ander Ochoa Veiga</t>
  </si>
  <si>
    <t>Duber Saenz Jimenez</t>
  </si>
  <si>
    <t>Urko Alvarez Martinez</t>
  </si>
  <si>
    <t>Mikel Omaetxebarria Iriondo</t>
  </si>
  <si>
    <t>Anje Izagirre Txurruka</t>
  </si>
  <si>
    <t>Enzo Fernandez Alonso</t>
  </si>
  <si>
    <t>Ibai Ortiz De Zarate Collado</t>
  </si>
  <si>
    <t>Peru Laiseka Allende</t>
  </si>
  <si>
    <t>Eneko Altuna Forero</t>
  </si>
  <si>
    <t>Oihan Arrieta Arcas</t>
  </si>
  <si>
    <t>Paul Sánchez Dasilva</t>
  </si>
  <si>
    <t>Eneko Santana</t>
  </si>
  <si>
    <t>Oihan Farnier Usón</t>
  </si>
  <si>
    <t>Julen Suárez Garcia</t>
  </si>
  <si>
    <t>Joel Cuesta Arias</t>
  </si>
  <si>
    <t>Lier Paz Bilbao</t>
  </si>
  <si>
    <t>Jon Zamanillo Gutierrez</t>
  </si>
  <si>
    <t>Jean Pierre Mosquera Zapata</t>
  </si>
  <si>
    <t>Unai López Madariaga</t>
  </si>
  <si>
    <t>Unax Santisteban Hernández</t>
  </si>
  <si>
    <t>Martin Carvajal Osorio</t>
  </si>
  <si>
    <t>Eneko Arce Perez</t>
  </si>
  <si>
    <t>Aritz Ayesta Martin</t>
  </si>
  <si>
    <t>Anne Larraona Lamas</t>
  </si>
  <si>
    <t>Catalina Obama Ondo</t>
  </si>
  <si>
    <t>Maialen Lamarcha Fuente</t>
  </si>
  <si>
    <t>Oihane Collado Ferro</t>
  </si>
  <si>
    <t>Goiuri Batiz Marquez</t>
  </si>
  <si>
    <t>Oneka Ayesta Egiluz</t>
  </si>
  <si>
    <t>Ariane Cano Gonzalez</t>
  </si>
  <si>
    <t>Irune García Aretxaga</t>
  </si>
  <si>
    <t>Intza Aretxaga Almagro</t>
  </si>
  <si>
    <t>Elba Pelaz Barragan</t>
  </si>
  <si>
    <t>Saloa Kohui San Segundo</t>
  </si>
  <si>
    <t>Anne Belasko Gurtubai</t>
  </si>
  <si>
    <t>Irati Ros García</t>
  </si>
  <si>
    <t>Iria Calviño García</t>
  </si>
  <si>
    <t>Kaie Naberan Uribe</t>
  </si>
  <si>
    <t>Paule Diez Etxebarria</t>
  </si>
  <si>
    <t>Libe García Chueca</t>
  </si>
  <si>
    <t>Saray Suarez Morente</t>
  </si>
  <si>
    <t>Assa Soukouna</t>
  </si>
  <si>
    <t>Katalin Marqués Ipiñazar</t>
  </si>
  <si>
    <t>Uxue Bilbao Galdeano</t>
  </si>
  <si>
    <t>Ioar Mardones Oña</t>
  </si>
  <si>
    <t>Naia Larrazabal Sandin</t>
  </si>
  <si>
    <t>Iraia González García</t>
  </si>
  <si>
    <t>Naia Macarro Romero</t>
  </si>
  <si>
    <t>Maia Etxabe Goikoetxea</t>
  </si>
  <si>
    <t>Ixone Aurrekoetxea</t>
  </si>
  <si>
    <t>Maider Romero Aretxabala</t>
  </si>
  <si>
    <t>Zeiane Sagarduy Rico</t>
  </si>
  <si>
    <t>Aiala Martín Gil</t>
  </si>
  <si>
    <t>Enea Mugarza Preño</t>
  </si>
  <si>
    <t>Getari Ahedo Perez</t>
  </si>
  <si>
    <t>June Rui-Wanba Garakoitxea</t>
  </si>
  <si>
    <t>Maite González Estepa</t>
  </si>
  <si>
    <t>Erika Valle Marín</t>
  </si>
  <si>
    <t>Imane Assehli Rachidi</t>
  </si>
  <si>
    <t>Amaia Rodríguez Rios</t>
  </si>
  <si>
    <t>Leizuri Kobeaga González</t>
  </si>
  <si>
    <t>Ane Gómez Real</t>
  </si>
  <si>
    <t>June Sobrino Igunza</t>
  </si>
  <si>
    <t>Ainara Marquez Delgado</t>
  </si>
  <si>
    <t>Marta Tejada Fernández De Marcos</t>
  </si>
  <si>
    <t>Maddi Pujana Sarrionaindia</t>
  </si>
  <si>
    <t>Emma Leire George Carrasco</t>
  </si>
  <si>
    <t>Garoa Urrutia Egaña</t>
  </si>
  <si>
    <t>Ines Niamh Reid Hoyos</t>
  </si>
  <si>
    <t>Iradi Zabala Gojenola</t>
  </si>
  <si>
    <t>Malen Acarregui Naberan</t>
  </si>
  <si>
    <t>Nere Cherqui Madarieta</t>
  </si>
  <si>
    <t>Sayuri Gerrikaetxebarria Santana</t>
  </si>
  <si>
    <t>Nora Bueno Rodríguez</t>
  </si>
  <si>
    <t>June Fernandez Podlaska</t>
  </si>
  <si>
    <t>Maria García Egaña</t>
  </si>
  <si>
    <t>Paula Fernández Sanchez</t>
  </si>
  <si>
    <t>Maren Arberas Buadilla</t>
  </si>
  <si>
    <t>Mirari Beato Barandiaran</t>
  </si>
  <si>
    <t>Lucia Sainz Diez</t>
  </si>
  <si>
    <t>Ainhitz Sagarmínaga Mendikote</t>
  </si>
  <si>
    <t>Hiba El Fergany El Ghazlani</t>
  </si>
  <si>
    <t>Simone Presa Sebastián</t>
  </si>
  <si>
    <t>Ane Perez Gonzalez</t>
  </si>
  <si>
    <t>Arhane Garcia Hernandez</t>
  </si>
  <si>
    <t>Lea Arteagagoitia Arrizabalaga</t>
  </si>
  <si>
    <t>Dana Callanan Gamboa</t>
  </si>
  <si>
    <t>Erin Callanan Gamboa</t>
  </si>
  <si>
    <t>Sare Delgado Fernandez De Las Heras</t>
  </si>
  <si>
    <t>Nora Torrealday Alegría</t>
  </si>
  <si>
    <t>Irati Fuentes Betanzos</t>
  </si>
  <si>
    <t>Eider Amunategui Goicoechea</t>
  </si>
  <si>
    <t>Naroa Aurtenechea Melendez</t>
  </si>
  <si>
    <t>Intza Galdós Bidaguren</t>
  </si>
  <si>
    <t>Anitz Gerrikabeitia Uriguen</t>
  </si>
  <si>
    <t>Maia Ríos Dehesa</t>
  </si>
  <si>
    <t>Iraitz Mediavilla Pardo</t>
  </si>
  <si>
    <t>Amaiur Ituarte Celestino</t>
  </si>
  <si>
    <t>Ariane Cuevas Pinedo</t>
  </si>
  <si>
    <t>June Alonso Casado</t>
  </si>
  <si>
    <t>Saioa Larrea Gartzia</t>
  </si>
  <si>
    <t>Irati Acibo Rodriguez</t>
  </si>
  <si>
    <t>Oihane Aurrekoetxea Vaquero</t>
  </si>
  <si>
    <t>Ane Fernandez Santesteban</t>
  </si>
  <si>
    <t>Anahi Mrtnz De Greño Corbeira</t>
  </si>
  <si>
    <t>Arfa Junaid</t>
  </si>
  <si>
    <t>Paula Asensio Pérez</t>
  </si>
  <si>
    <t>Mikele Hernández García</t>
  </si>
  <si>
    <t>Ndeye Codou Ndiaye</t>
  </si>
  <si>
    <t>Malen Aiantu Artiagoitia Huarte</t>
  </si>
  <si>
    <t>Ane Felez Neches</t>
  </si>
  <si>
    <t>Maddi Goméz Pikaza</t>
  </si>
  <si>
    <t>June Pozuelo Sánchez</t>
  </si>
  <si>
    <t>Udane Reyes Bohada</t>
  </si>
  <si>
    <t>Alaia Viña Ruiz</t>
  </si>
  <si>
    <t>Uxue Redondo Barandiaran</t>
  </si>
  <si>
    <t>Maia Mazquiaran Díaz</t>
  </si>
  <si>
    <t>Allende Ibañez Durango</t>
  </si>
  <si>
    <t>Irai Fernandez Del Rio</t>
  </si>
  <si>
    <t>Irene Vazquez Reyes</t>
  </si>
  <si>
    <t>Olaya Ouro Rodriguez</t>
  </si>
  <si>
    <t>Garazi Martin Mota</t>
  </si>
  <si>
    <t>Jone Rodriguez Gutierrez</t>
  </si>
  <si>
    <t>Janire Caballero Francisco</t>
  </si>
  <si>
    <t>Ane De Poza Martín</t>
  </si>
  <si>
    <t>Izaro Aldama Otero</t>
  </si>
  <si>
    <t>Auiri Agirre Del Olmo</t>
  </si>
  <si>
    <t>Araitz Agirre Del Olmo</t>
  </si>
  <si>
    <t>Elena Gutierrez Veiga</t>
  </si>
  <si>
    <t>Ainhize Vega Hernandez</t>
  </si>
  <si>
    <t>Eneritz Fernandez Garcia</t>
  </si>
  <si>
    <t>June Elizburu Ortega</t>
  </si>
  <si>
    <t>Iratxe Sevilla Garcia</t>
  </si>
  <si>
    <t>Carla Rodriguez Agirre</t>
  </si>
  <si>
    <t>Olaia Quintero Beltran</t>
  </si>
  <si>
    <t>Uxue Infante Rubia</t>
  </si>
  <si>
    <t>E.A FDG SPORTALENT'S</t>
  </si>
  <si>
    <t>Izane Torres Sánchez</t>
  </si>
  <si>
    <t>June Begoña Obeso González</t>
  </si>
  <si>
    <t>Irene Mantilla Terradillos</t>
  </si>
  <si>
    <t>Naira Esco Sánchez</t>
  </si>
  <si>
    <t>Paula Ballesteros Alonso</t>
  </si>
  <si>
    <t>Enara De Las Ribas Regidor</t>
  </si>
  <si>
    <t>Maia Sáenz Fernández</t>
  </si>
  <si>
    <t>Lucía Romero Sterling</t>
  </si>
  <si>
    <t>Lide Fernández Urreiztieta</t>
  </si>
  <si>
    <t>Uxue Martínez Trigueros</t>
  </si>
  <si>
    <t>Alba Franco Nieves</t>
  </si>
  <si>
    <t>Idurre Fernández Herrerias</t>
  </si>
  <si>
    <t>Ariane Cabello Rivera</t>
  </si>
  <si>
    <t>Tania Canton De Haro</t>
  </si>
  <si>
    <t>Lur Enbeita Arkarazo</t>
  </si>
  <si>
    <t>Paula Pato Jaurrieta</t>
  </si>
  <si>
    <t>Emma García Martínez</t>
  </si>
  <si>
    <t>Martina Fernández Traba</t>
  </si>
  <si>
    <t>Laida Knorr Mardaras</t>
  </si>
  <si>
    <t>Oihane Martín Echevarria</t>
  </si>
  <si>
    <t>Iraia Martinez Abecia</t>
  </si>
  <si>
    <t>Izadi Alicante Melchor</t>
  </si>
  <si>
    <t>Grabriela Boyero Alfonso</t>
  </si>
  <si>
    <t>Sofia Crestemayer Sierra</t>
  </si>
  <si>
    <t>Claudia Garcia De La Fuente</t>
  </si>
  <si>
    <t>Ana Sofia Estupiñan Zambrano</t>
  </si>
  <si>
    <t>Uxue Fernandez Landaluze</t>
  </si>
  <si>
    <t>Aroa Garcia Tome</t>
  </si>
  <si>
    <t>Joana Garcia Alvarez</t>
  </si>
  <si>
    <t>Naroa Garcia Izquierdo</t>
  </si>
  <si>
    <t>Ametsa Martin Alvarez</t>
  </si>
  <si>
    <t>Maialen Martin Tajadura</t>
  </si>
  <si>
    <t>Erika Martin Torremocha</t>
  </si>
  <si>
    <t>Adriana Sanchez Sarachaga</t>
  </si>
  <si>
    <t>Lucia Soria Vilares</t>
  </si>
  <si>
    <t>Arianne Zubiaur Arguello</t>
  </si>
  <si>
    <t>IES ERMUA BHI</t>
  </si>
  <si>
    <t>Noa Romero Mendez</t>
  </si>
  <si>
    <t>Annabeth Urigüen Martinez</t>
  </si>
  <si>
    <t>Aiala Iriarte Bilbao</t>
  </si>
  <si>
    <t>Yaiza Ela Gandara</t>
  </si>
  <si>
    <t>Adriana Mazarrasa Rodriguez</t>
  </si>
  <si>
    <t>Nikole Alina Dumitru</t>
  </si>
  <si>
    <t>Zoe Bilbao Delbee</t>
  </si>
  <si>
    <t>Ane Barrios Rio</t>
  </si>
  <si>
    <t>Chloe Consuegra Martin</t>
  </si>
  <si>
    <t>Aiala Mugartegui Gutierrez</t>
  </si>
  <si>
    <t>Noa Ibaceta Irureta</t>
  </si>
  <si>
    <t>Iraia Arrizabalaga Meabe</t>
  </si>
  <si>
    <t>Ane Gallastegi Gomez De Segura</t>
  </si>
  <si>
    <t>Enara Ortuzar Auñon</t>
  </si>
  <si>
    <t>Enara Barruetabeña Jimenez</t>
  </si>
  <si>
    <t>Iera Uria Vieites</t>
  </si>
  <si>
    <t>LAZKORAIN IKASTOLA</t>
  </si>
  <si>
    <t>Catalina Villar Garay</t>
  </si>
  <si>
    <t>Garazi Azkorra Obregon</t>
  </si>
  <si>
    <t>Iria García Pliego</t>
  </si>
  <si>
    <t>Lauren Hicks Otaduy</t>
  </si>
  <si>
    <t>Eneritz González Oleagoitia</t>
  </si>
  <si>
    <t>Marta Francisco Fernandez</t>
  </si>
  <si>
    <t>Carlota Del Campo Fernández</t>
  </si>
  <si>
    <t>Ane Zamanillo Gutierrez</t>
  </si>
  <si>
    <t>Aitana Lopez Vazquez</t>
  </si>
  <si>
    <t>Sare Rasines De La Hoya</t>
  </si>
  <si>
    <t>Aitziber Eguzkiza Fdez De Mendiola</t>
  </si>
  <si>
    <t>Libe Rodríguez Monleón</t>
  </si>
  <si>
    <t>Aroa Diaz De Sarralde Quintana</t>
  </si>
  <si>
    <t>Aitana Alonso San Pedro</t>
  </si>
  <si>
    <t>Natalia Suarez Trevijano</t>
  </si>
  <si>
    <t>Sara Aguilar Jimeno</t>
  </si>
  <si>
    <t>Maddi Hormaetxea Lopez</t>
  </si>
  <si>
    <t>Laida Iturriarte Amarika</t>
  </si>
  <si>
    <t>Dominique Valentine Caicedo Rojas</t>
  </si>
  <si>
    <t>Claudia Gil Espantoso</t>
  </si>
  <si>
    <t>Deba Mendez Mandaluniz</t>
  </si>
  <si>
    <t>Mikel Ruiz Mugarza</t>
  </si>
  <si>
    <t>Ekaitz Denche Eraña</t>
  </si>
  <si>
    <t>Aritz Gómez Molinuevo</t>
  </si>
  <si>
    <t>Joel Monteiro Domingos</t>
  </si>
  <si>
    <t>Unax Lagardera García</t>
  </si>
  <si>
    <t>Ander Lucena Mimbrero</t>
  </si>
  <si>
    <t>Unai Rioboo Montoya</t>
  </si>
  <si>
    <t>Aimar Denche Achutegi</t>
  </si>
  <si>
    <t>Tasio Madariaga Arrieta</t>
  </si>
  <si>
    <t>Belatz Rementeria Oña</t>
  </si>
  <si>
    <t>Hegoi Martínez Pascual</t>
  </si>
  <si>
    <t>Danel Lopez Sanchez</t>
  </si>
  <si>
    <t>Shang Xuan Yu</t>
  </si>
  <si>
    <t>Euken Blases Estébanez</t>
  </si>
  <si>
    <t>Julen Martín Rodríguez</t>
  </si>
  <si>
    <t>Harriet Aketxe Olasagarre</t>
  </si>
  <si>
    <t>Zion Uria Garay</t>
  </si>
  <si>
    <t>Peru Aranguren De La Horra</t>
  </si>
  <si>
    <t>Iker Gandiaga Ibáñez</t>
  </si>
  <si>
    <t>Unai Fariñas Sakona</t>
  </si>
  <si>
    <t>Xabier Tajada Galdeano</t>
  </si>
  <si>
    <t>Endika De Goyarzu Bertrand</t>
  </si>
  <si>
    <t>Iker Angulo Las Hayas</t>
  </si>
  <si>
    <t>Telmo Abia Laucirica</t>
  </si>
  <si>
    <t>Inar Areitio Alavarez</t>
  </si>
  <si>
    <t>Oier Bersitain Zatika</t>
  </si>
  <si>
    <t>Jon Uribe Rodriguez</t>
  </si>
  <si>
    <t>Amets Zumarraga Gómez</t>
  </si>
  <si>
    <t>Uritz Trespalacios Uriarte</t>
  </si>
  <si>
    <t>Paul Olabarriaga Terrachet</t>
  </si>
  <si>
    <t>Lander Madariaga Fernandez</t>
  </si>
  <si>
    <t>Jon Bengoetxea Toja</t>
  </si>
  <si>
    <t>Lander Goikoetxea Orbe</t>
  </si>
  <si>
    <t>Alex Garcia Matthies</t>
  </si>
  <si>
    <t>Leopoldo Sánchez Murga</t>
  </si>
  <si>
    <t>Ibai Paz Bilbao</t>
  </si>
  <si>
    <t>Alex Alvarez Garcia</t>
  </si>
  <si>
    <t>Danel Franco Eraña</t>
  </si>
  <si>
    <t>Axel Gomez Egurrola</t>
  </si>
  <si>
    <t>Gaizka Gomez Egurrola</t>
  </si>
  <si>
    <t>Norbert Gonzalez De Vega Bravo</t>
  </si>
  <si>
    <t>Martin Lecea Gonzalez</t>
  </si>
  <si>
    <t>Lander Villar Larrabe</t>
  </si>
  <si>
    <t>Tudor Iurescu Sucila</t>
  </si>
  <si>
    <t>Unax Macho Rodríguez</t>
  </si>
  <si>
    <t>Imanol Gutierrez Sainz</t>
  </si>
  <si>
    <t>Daniel Alonso Alonso</t>
  </si>
  <si>
    <t>Imanol Basañez Oleaga</t>
  </si>
  <si>
    <t>Beñat Agirre Fidalgo</t>
  </si>
  <si>
    <t>David Vazquez Reyes</t>
  </si>
  <si>
    <t>Juan Nose Parra</t>
  </si>
  <si>
    <t>Bikentzi Atienza Reyes</t>
  </si>
  <si>
    <t>Ander De La Fuente Zaballa</t>
  </si>
  <si>
    <t>Iban Rodríguez Merino</t>
  </si>
  <si>
    <t>Oier González Lopera</t>
  </si>
  <si>
    <t>Oier García Villafruela</t>
  </si>
  <si>
    <t>Markel Hernández Jimenez</t>
  </si>
  <si>
    <t>Alain Fernández Merino</t>
  </si>
  <si>
    <t>Ager Madrigal Martínez</t>
  </si>
  <si>
    <t>Amets Urrutikoetxea Hernando</t>
  </si>
  <si>
    <t>Aimar Hernandez García</t>
  </si>
  <si>
    <t>Galder Castro Diaz De Egui</t>
  </si>
  <si>
    <t>Ander Acereda García</t>
  </si>
  <si>
    <t>Inar Martinez Silva</t>
  </si>
  <si>
    <t>Angel Santiago Zambrano Becerra</t>
  </si>
  <si>
    <t>ATLETISMO AURRERANTZ</t>
  </si>
  <si>
    <t>Lander Alvarez Gutierrez</t>
  </si>
  <si>
    <t>Hugo Shunan Alvarez Martin</t>
  </si>
  <si>
    <t>Aimar Baranda Barandalla</t>
  </si>
  <si>
    <t>Hugo Bartolome Peña</t>
  </si>
  <si>
    <t>Kenai Costas Fuente</t>
  </si>
  <si>
    <t>Naier Lopez Hernandez</t>
  </si>
  <si>
    <t>Ander Marguregui Gomez</t>
  </si>
  <si>
    <t>Egoitz Montenegro Forero</t>
  </si>
  <si>
    <t>Gilen Urriolabeitia Ugartetxea</t>
  </si>
  <si>
    <t>Ekaitz Odiaga Ibarluzea</t>
  </si>
  <si>
    <t>Ibai Pradera Unamuno</t>
  </si>
  <si>
    <t>Nico Alonso Arrieta</t>
  </si>
  <si>
    <t>Julen Vidaurrazaga Robles</t>
  </si>
  <si>
    <t>Luka Villar Ruiz</t>
  </si>
  <si>
    <t>Oinatz Mier Sanchez</t>
  </si>
  <si>
    <t>Unax Izar De La Fuente Mañanes</t>
  </si>
  <si>
    <t>Gorka Esteban Bernardo</t>
  </si>
  <si>
    <t>Ibon Saralegi Martinez</t>
  </si>
  <si>
    <t>Endika Aguirrebeitia Alcibar-Aretxuluaga</t>
  </si>
  <si>
    <t>Eder Sanchez Santos</t>
  </si>
  <si>
    <t>Henry Wiah Oppong Agyei</t>
  </si>
  <si>
    <t>Mikel Arrieta Pardo</t>
  </si>
  <si>
    <t>Mark Diez Ortiz De Zarate</t>
  </si>
  <si>
    <t>Ibon Crespo Yoldi</t>
  </si>
  <si>
    <t>Unai Urrutia Saez</t>
  </si>
  <si>
    <t>Peru Ziarreta González</t>
  </si>
  <si>
    <t>Nicolás Borge Carrillo</t>
  </si>
  <si>
    <t>Unai Mateo Sanz</t>
  </si>
  <si>
    <t>Markel Navas Sierra</t>
  </si>
  <si>
    <t>Martin Altuna Carcoba</t>
  </si>
  <si>
    <t>Nicolás Alonso Arrieta</t>
  </si>
  <si>
    <t>Jon Arana Nieto</t>
  </si>
  <si>
    <t>Janire Hernandez Garcia</t>
  </si>
  <si>
    <t>Maider Ilarregi Bustinza</t>
  </si>
  <si>
    <t>Oneka Aierdi Bengoetxea</t>
  </si>
  <si>
    <t>Uxue Intxaurralde Maguregi</t>
  </si>
  <si>
    <t>Samara Enriquez Romero</t>
  </si>
  <si>
    <t>Gorane Alvaro Bernales</t>
  </si>
  <si>
    <t>Paule Arana Aretxabala</t>
  </si>
  <si>
    <t>Olatz Alonso Mezo</t>
  </si>
  <si>
    <t>Ainara Güemes García</t>
  </si>
  <si>
    <t>Araitz Elorriaga Iturregi</t>
  </si>
  <si>
    <t>Leizuri Guinea Iriarte</t>
  </si>
  <si>
    <t>Haizea Antúnez Santos</t>
  </si>
  <si>
    <t>June Tudanca Suances</t>
  </si>
  <si>
    <t>Iradi Barrenetxea Akesolo</t>
  </si>
  <si>
    <t>Elixe González Solinís</t>
  </si>
  <si>
    <t>Eider López Gutierrez</t>
  </si>
  <si>
    <t>Ane Nuñez Eguzkiza</t>
  </si>
  <si>
    <t>Arai Oleagordia Arrabal</t>
  </si>
  <si>
    <t>Amaia Gallastegi Urigoitia</t>
  </si>
  <si>
    <t>Cintia Barquero Sánchez</t>
  </si>
  <si>
    <t>Naroa Soto García-Nieto</t>
  </si>
  <si>
    <t>Alejandra Taran Oñederra</t>
  </si>
  <si>
    <t>Irati Govillar Aranbarri</t>
  </si>
  <si>
    <t>Keylan Steysi Sarango Durazno</t>
  </si>
  <si>
    <t>Izar Uriarte Díaz</t>
  </si>
  <si>
    <t>Alejandra Díaz De Atauri Gómez</t>
  </si>
  <si>
    <t>Anne Espina Alday</t>
  </si>
  <si>
    <t>Inés Régil De La Fuente</t>
  </si>
  <si>
    <t>Izaro Rodríguez Zubero</t>
  </si>
  <si>
    <t>Paula Gutiérrez Burgos</t>
  </si>
  <si>
    <t>Sofía Vázquez Lorenzo</t>
  </si>
  <si>
    <t>Ane Gabikagogeaskoa Pradera</t>
  </si>
  <si>
    <t>Bidane Ibarrondo Román</t>
  </si>
  <si>
    <t>Paule Callanan Gamboa</t>
  </si>
  <si>
    <t>Uxue Mallona Longaray</t>
  </si>
  <si>
    <t>Elaia Altuna Larrinoa</t>
  </si>
  <si>
    <t>Laia Salvador Gonzalez E Mendivil</t>
  </si>
  <si>
    <t>Aiala Salazar Abad</t>
  </si>
  <si>
    <t>Haizea Aguilar Aurtenetxea</t>
  </si>
  <si>
    <t>Ines Atxiaga Aires</t>
  </si>
  <si>
    <t>Nikole Lecumberri Echevarria</t>
  </si>
  <si>
    <t>Lucía Sánchez Moradillo</t>
  </si>
  <si>
    <t>Maddi Urquijo Garcia De Andoin</t>
  </si>
  <si>
    <t>Gabriela Sampedro López</t>
  </si>
  <si>
    <t>Leire Esteban Gutierrez</t>
  </si>
  <si>
    <t>Maimouna Fall Kane</t>
  </si>
  <si>
    <t>Amaia Garcia Bendicho</t>
  </si>
  <si>
    <t>Ane Alonso Arrieta</t>
  </si>
  <si>
    <t>Paula Perez Mateo</t>
  </si>
  <si>
    <t>Iria Alberca Alcañiz</t>
  </si>
  <si>
    <t>Maren Ibabe Villacorta</t>
  </si>
  <si>
    <t>Kira Olabarrieta Balfagon</t>
  </si>
  <si>
    <t>Nahia Aurrecoechea Lopez-Larrinaga</t>
  </si>
  <si>
    <t>Alicia Lopez Aseguinolaza</t>
  </si>
  <si>
    <t>Liher Solabarrieta Villota</t>
  </si>
  <si>
    <t>Aitor Goiri Etxebarria</t>
  </si>
  <si>
    <t>Ander Maroto Martínez</t>
  </si>
  <si>
    <t>Unai Merida Fermín</t>
  </si>
  <si>
    <t>Alain Nogales Carrillo</t>
  </si>
  <si>
    <t>Jon Lekue Cardoso</t>
  </si>
  <si>
    <t>Jon Fiodor López -Ortega Zuazaga</t>
  </si>
  <si>
    <t>Hector Duran Carrasco</t>
  </si>
  <si>
    <t>2008</t>
  </si>
  <si>
    <t>Ekain Marcellan Ortiz De Zarate</t>
  </si>
  <si>
    <t>Christian Rosario Medina</t>
  </si>
  <si>
    <t>Andeka Campos Marcos</t>
  </si>
  <si>
    <t>Markel Venero Negro</t>
  </si>
  <si>
    <t>Galder Etxebarria Baranda</t>
  </si>
  <si>
    <t>Maren Basauri Oribe</t>
  </si>
  <si>
    <t>Naia Velez Ugidos</t>
  </si>
  <si>
    <t>Kimetz Santamaría Rekondo</t>
  </si>
  <si>
    <t>Liher Nieto Cubillo</t>
  </si>
  <si>
    <t>Aimar Azkorra Santos</t>
  </si>
  <si>
    <t>Telmo Olaizola</t>
  </si>
  <si>
    <t>Instalación: Pista de Astileku</t>
  </si>
  <si>
    <t xml:space="preserve">Lugar:    Portugalete         </t>
  </si>
  <si>
    <t>BJ</t>
  </si>
  <si>
    <t>10.62</t>
  </si>
  <si>
    <t>12.06</t>
  </si>
  <si>
    <t>Udane Pandelo Martin</t>
  </si>
  <si>
    <t>ASTILEKU</t>
  </si>
  <si>
    <t>Diego Marrodan Vela</t>
  </si>
  <si>
    <t xml:space="preserve"> </t>
  </si>
  <si>
    <t>2.00</t>
  </si>
  <si>
    <t xml:space="preserve">Udane Pandelo </t>
  </si>
  <si>
    <t>13.69</t>
  </si>
  <si>
    <t>10.61</t>
  </si>
  <si>
    <t>10.72</t>
  </si>
  <si>
    <t>10.84</t>
  </si>
  <si>
    <t>10.82</t>
  </si>
  <si>
    <t>Aroa Llanos Hernandez</t>
  </si>
  <si>
    <t>AL</t>
  </si>
  <si>
    <t>June Lopez Montejo</t>
  </si>
  <si>
    <t xml:space="preserve">Valeria Carrasco Arce </t>
  </si>
  <si>
    <t>10.80</t>
  </si>
  <si>
    <t>Jon Martin Sanchez</t>
  </si>
  <si>
    <t>Aroa Macho Fernandez</t>
  </si>
  <si>
    <t>Adei Calle Angulo</t>
  </si>
  <si>
    <t>Unax Avellaneda Carbajales</t>
  </si>
  <si>
    <t xml:space="preserve">Aroa Macho Fernandez </t>
  </si>
  <si>
    <t>Valeria Carrasco Arce</t>
  </si>
  <si>
    <t>June Lopez Rodriguez</t>
  </si>
  <si>
    <t>Jon Martin Urbieta</t>
  </si>
  <si>
    <t>60ml - SERIE 1   -  ALEVIN</t>
  </si>
  <si>
    <t>60ML FINAL ALEVIN</t>
  </si>
  <si>
    <t>VORTEX FINAL BENJAMIN</t>
  </si>
  <si>
    <t>LONGITUD FINAL BENJAMIN</t>
  </si>
  <si>
    <t>PESO   - FINAL   -  ALEVIN</t>
  </si>
  <si>
    <t xml:space="preserve">LONGITUD - FINAL - ALEVIN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</si>
</sst>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General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indexed="62"/>
      <name val="Arial"/>
      <family val="2"/>
    </font>
    <font>
      <u/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i/>
      <sz val="9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name val="Calibri"/>
      <family val="2"/>
    </font>
    <font>
      <b/>
      <sz val="11"/>
      <color rgb="FF000000"/>
      <name val="Calibri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8" fillId="0" borderId="0"/>
    <xf numFmtId="0" fontId="9" fillId="0" borderId="0"/>
  </cellStyleXfs>
  <cellXfs count="54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2" fontId="2" fillId="0" borderId="0" xfId="1" applyNumberFormat="1" applyFont="1"/>
    <xf numFmtId="0" fontId="3" fillId="0" borderId="0" xfId="1" applyFont="1"/>
    <xf numFmtId="2" fontId="2" fillId="0" borderId="0" xfId="1" applyNumberFormat="1" applyFont="1" applyAlignment="1">
      <alignment horizontal="center"/>
    </xf>
    <xf numFmtId="0" fontId="2" fillId="0" borderId="0" xfId="1" applyFont="1" applyAlignment="1">
      <alignment horizontal="left"/>
    </xf>
    <xf numFmtId="2" fontId="2" fillId="0" borderId="0" xfId="1" applyNumberFormat="1" applyFont="1" applyAlignment="1">
      <alignment horizontal="right"/>
    </xf>
    <xf numFmtId="0" fontId="4" fillId="0" borderId="0" xfId="1" applyFont="1"/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2" fontId="5" fillId="0" borderId="1" xfId="1" applyNumberFormat="1" applyFont="1" applyBorder="1" applyAlignment="1">
      <alignment horizontal="center"/>
    </xf>
    <xf numFmtId="2" fontId="5" fillId="0" borderId="0" xfId="1" applyNumberFormat="1" applyFont="1" applyAlignment="1">
      <alignment horizontal="left" indent="1"/>
    </xf>
    <xf numFmtId="0" fontId="5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2" fontId="2" fillId="0" borderId="0" xfId="1" quotePrefix="1" applyNumberFormat="1" applyFont="1" applyAlignment="1">
      <alignment horizontal="right"/>
    </xf>
    <xf numFmtId="2" fontId="7" fillId="0" borderId="0" xfId="1" quotePrefix="1" applyNumberFormat="1" applyFont="1" applyAlignment="1">
      <alignment horizontal="center"/>
    </xf>
    <xf numFmtId="0" fontId="7" fillId="0" borderId="0" xfId="1" applyFont="1" applyAlignment="1">
      <alignment horizontal="center"/>
    </xf>
    <xf numFmtId="0" fontId="7" fillId="0" borderId="0" xfId="1" quotePrefix="1" applyFont="1" applyAlignment="1">
      <alignment horizontal="center"/>
    </xf>
    <xf numFmtId="0" fontId="5" fillId="0" borderId="0" xfId="1" applyFont="1"/>
    <xf numFmtId="0" fontId="7" fillId="0" borderId="0" xfId="1" applyFont="1" applyAlignment="1">
      <alignment horizontal="right"/>
    </xf>
    <xf numFmtId="2" fontId="7" fillId="0" borderId="0" xfId="1" quotePrefix="1" applyNumberFormat="1" applyFont="1" applyAlignment="1">
      <alignment horizontal="right"/>
    </xf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/>
    </xf>
    <xf numFmtId="0" fontId="8" fillId="0" borderId="0" xfId="3" applyFont="1" applyAlignment="1">
      <alignment horizontal="right"/>
    </xf>
    <xf numFmtId="0" fontId="8" fillId="0" borderId="0" xfId="3" applyFont="1" applyAlignment="1">
      <alignment horizontal="left" vertical="center" wrapText="1"/>
    </xf>
    <xf numFmtId="0" fontId="8" fillId="0" borderId="0" xfId="3" applyFont="1" applyAlignment="1">
      <alignment horizontal="left"/>
    </xf>
    <xf numFmtId="0" fontId="9" fillId="0" borderId="0" xfId="3" applyAlignment="1">
      <alignment horizontal="left"/>
    </xf>
    <xf numFmtId="0" fontId="8" fillId="0" borderId="0" xfId="3" applyFont="1" applyAlignment="1">
      <alignment horizontal="left" vertical="center"/>
    </xf>
    <xf numFmtId="0" fontId="9" fillId="0" borderId="0" xfId="3"/>
    <xf numFmtId="0" fontId="11" fillId="0" borderId="0" xfId="3" applyFont="1" applyAlignment="1">
      <alignment horizontal="left"/>
    </xf>
    <xf numFmtId="0" fontId="9" fillId="0" borderId="0" xfId="3" applyAlignment="1">
      <alignment horizontal="left" vertical="center"/>
    </xf>
    <xf numFmtId="49" fontId="8" fillId="0" borderId="0" xfId="3" applyNumberFormat="1" applyFont="1" applyAlignment="1">
      <alignment horizontal="left"/>
    </xf>
    <xf numFmtId="0" fontId="8" fillId="0" borderId="0" xfId="3" applyFont="1" applyAlignment="1">
      <alignment horizontal="left" wrapText="1"/>
    </xf>
    <xf numFmtId="0" fontId="11" fillId="0" borderId="0" xfId="3" applyFont="1" applyAlignment="1">
      <alignment horizontal="left" vertical="center"/>
    </xf>
    <xf numFmtId="0" fontId="9" fillId="0" borderId="0" xfId="3" applyAlignment="1">
      <alignment horizontal="right"/>
    </xf>
    <xf numFmtId="0" fontId="9" fillId="2" borderId="0" xfId="3" applyFill="1"/>
    <xf numFmtId="0" fontId="12" fillId="0" borderId="0" xfId="3" applyFont="1"/>
    <xf numFmtId="0" fontId="8" fillId="2" borderId="0" xfId="3" applyFont="1" applyFill="1" applyAlignment="1">
      <alignment horizontal="left"/>
    </xf>
    <xf numFmtId="0" fontId="9" fillId="0" borderId="0" xfId="3" applyAlignment="1">
      <alignment vertical="center" wrapText="1"/>
    </xf>
    <xf numFmtId="0" fontId="8" fillId="0" borderId="0" xfId="3" applyFont="1"/>
    <xf numFmtId="14" fontId="11" fillId="0" borderId="0" xfId="3" applyNumberFormat="1" applyFont="1" applyAlignment="1">
      <alignment horizontal="left"/>
    </xf>
    <xf numFmtId="0" fontId="9" fillId="2" borderId="0" xfId="3" applyFill="1" applyAlignment="1">
      <alignment horizontal="left"/>
    </xf>
    <xf numFmtId="0" fontId="2" fillId="0" borderId="0" xfId="1" applyFont="1" applyAlignment="1">
      <alignment horizontal="left" indent="10"/>
    </xf>
    <xf numFmtId="0" fontId="13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2" fontId="13" fillId="0" borderId="0" xfId="1" quotePrefix="1" applyNumberFormat="1" applyFont="1" applyAlignment="1">
      <alignment horizontal="right"/>
    </xf>
    <xf numFmtId="2" fontId="13" fillId="0" borderId="0" xfId="1" applyNumberFormat="1" applyFont="1" applyAlignment="1">
      <alignment horizontal="right"/>
    </xf>
    <xf numFmtId="1" fontId="2" fillId="0" borderId="0" xfId="1" applyNumberFormat="1" applyFont="1" applyAlignment="1">
      <alignment horizontal="right"/>
    </xf>
    <xf numFmtId="0" fontId="15" fillId="0" borderId="0" xfId="1" applyFont="1" applyAlignment="1">
      <alignment horizontal="left"/>
    </xf>
    <xf numFmtId="0" fontId="16" fillId="0" borderId="0" xfId="1" applyFont="1" applyAlignment="1">
      <alignment horizontal="left"/>
    </xf>
    <xf numFmtId="2" fontId="5" fillId="0" borderId="0" xfId="1" applyNumberFormat="1" applyFont="1" applyAlignment="1">
      <alignment horizontal="right"/>
    </xf>
    <xf numFmtId="2" fontId="5" fillId="0" borderId="0" xfId="1" quotePrefix="1" applyNumberFormat="1" applyFont="1" applyAlignment="1">
      <alignment horizontal="right"/>
    </xf>
    <xf numFmtId="2" fontId="5" fillId="0" borderId="0" xfId="1" applyNumberFormat="1" applyFont="1"/>
  </cellXfs>
  <cellStyles count="4">
    <cellStyle name="Excel Built-in Normal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1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</font>
      <fill>
        <patternFill patternType="none">
          <fgColor indexed="64"/>
          <bgColor auto="1"/>
        </patternFill>
      </fill>
    </dxf>
    <dxf>
      <font>
        <b val="0"/>
      </font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ont>
        <b val="0"/>
      </font>
      <fill>
        <patternFill patternType="none">
          <fgColor indexed="64"/>
          <bgColor auto="1"/>
        </patternFill>
      </fill>
    </dxf>
    <dxf>
      <font>
        <b val="0"/>
      </font>
      <fill>
        <patternFill patternType="none">
          <fgColor indexed="64"/>
          <bgColor auto="1"/>
        </patternFill>
      </fill>
    </dxf>
    <dxf>
      <font>
        <b val="0"/>
      </font>
      <fill>
        <patternFill patternType="none">
          <fgColor indexed="64"/>
          <bgColor auto="1"/>
        </patternFill>
      </fill>
    </dxf>
    <dxf>
      <font>
        <b val="0"/>
      </font>
      <fill>
        <patternFill patternType="none">
          <fgColor indexed="64"/>
          <bgColor auto="1"/>
        </patternFill>
      </fill>
    </dxf>
    <dxf>
      <font>
        <b val="0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133350</xdr:rowOff>
    </xdr:from>
    <xdr:to>
      <xdr:col>3</xdr:col>
      <xdr:colOff>1362075</xdr:colOff>
      <xdr:row>3</xdr:row>
      <xdr:rowOff>47625</xdr:rowOff>
    </xdr:to>
    <xdr:pic>
      <xdr:nvPicPr>
        <xdr:cNvPr id="2" name="Picture 7" descr="DFB-Cultur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5775" y="133350"/>
          <a:ext cx="135255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1771650</xdr:colOff>
      <xdr:row>1</xdr:row>
      <xdr:rowOff>57150</xdr:rowOff>
    </xdr:from>
    <xdr:to>
      <xdr:col>5</xdr:col>
      <xdr:colOff>171450</xdr:colOff>
      <xdr:row>1</xdr:row>
      <xdr:rowOff>695325</xdr:rowOff>
    </xdr:to>
    <xdr:pic>
      <xdr:nvPicPr>
        <xdr:cNvPr id="3" name="Picture 8" descr="eskola kirola blanco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14600" y="342900"/>
          <a:ext cx="18288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525780</xdr:colOff>
          <xdr:row>1</xdr:row>
          <xdr:rowOff>45720</xdr:rowOff>
        </xdr:from>
        <xdr:to>
          <xdr:col>8</xdr:col>
          <xdr:colOff>807720</xdr:colOff>
          <xdr:row>1</xdr:row>
          <xdr:rowOff>838200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rui/Federaci&#243;n/Temporada%202019-2020/Users/arena/Desktop/Arrui/Federaci&#243;n/Resultados%202017-2018/Resultados%20escola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do oficial"/>
      <sheetName val="Listado"/>
      <sheetName val="041117 Basauri"/>
      <sheetName val="Acta 041117"/>
      <sheetName val="111117 Getxo"/>
      <sheetName val="Acta 111117"/>
      <sheetName val="191117 Cross1"/>
      <sheetName val="RANKING"/>
      <sheetName val="Resultados escola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adoGeneral" displayName="ListadoGeneral" ref="A1:G2456" totalsRowShown="0" headerRowDxfId="16" dataDxfId="15">
  <autoFilter ref="A1:G2456" xr:uid="{00000000-0009-0000-0100-000001000000}"/>
  <sortState xmlns:xlrd2="http://schemas.microsoft.com/office/spreadsheetml/2017/richdata2" ref="A2:F2225">
    <sortCondition ref="A1:A2225"/>
  </sortState>
  <tableColumns count="7">
    <tableColumn id="1" xr3:uid="{00000000-0010-0000-0000-000001000000}" name="Dorsal1" dataDxfId="14"/>
    <tableColumn id="2" xr3:uid="{00000000-0010-0000-0000-000002000000}" name="Nombre y apellidos " dataDxfId="13"/>
    <tableColumn id="3" xr3:uid="{00000000-0010-0000-0000-000003000000}" name="Club" dataDxfId="12"/>
    <tableColumn id="4" xr3:uid="{00000000-0010-0000-0000-000004000000}" name="Categoría" dataDxfId="11"/>
    <tableColumn id="5" xr3:uid="{00000000-0010-0000-0000-000005000000}" name="Año" dataDxfId="10"/>
    <tableColumn id="6" xr3:uid="{00000000-0010-0000-0000-000006000000}" name="Género" dataDxfId="9"/>
    <tableColumn id="7" xr3:uid="{00000000-0010-0000-0000-000007000000}" name="Codigo" dataDxfId="8">
      <calculatedColumnFormula>IF(ListadoGeneral[[#This Row],[Categoría]]="Benjamín","BJ",IF(ListadoGeneral[[#This Row],[Categoría]]="Alevín","AL",IF(ListadoGeneral[[#This Row],[Categoría]]="Infantil","IN",IF(ListadoGeneral[[#This Row],[Categoría]]="Cadete","CD",""))))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56"/>
  <sheetViews>
    <sheetView workbookViewId="0">
      <selection activeCell="C14" sqref="C14"/>
    </sheetView>
  </sheetViews>
  <sheetFormatPr baseColWidth="10" defaultColWidth="9.109375" defaultRowHeight="14.4" x14ac:dyDescent="0.3"/>
  <cols>
    <col min="1" max="1" width="9.6640625" style="35" customWidth="1"/>
    <col min="2" max="2" width="41.5546875" style="27" bestFit="1" customWidth="1"/>
    <col min="3" max="3" width="36.44140625" style="27" customWidth="1"/>
    <col min="4" max="4" width="9.109375" style="27"/>
    <col min="5" max="5" width="6.44140625" style="27" customWidth="1"/>
    <col min="6" max="6" width="11.44140625" style="27" customWidth="1"/>
    <col min="7" max="7" width="11.88671875" style="27" bestFit="1" customWidth="1"/>
    <col min="8" max="16384" width="9.109375" style="29"/>
  </cols>
  <sheetData>
    <row r="1" spans="1:7" ht="13.95" customHeight="1" x14ac:dyDescent="0.3">
      <c r="A1" s="22" t="s">
        <v>28</v>
      </c>
      <c r="B1" s="23" t="s">
        <v>16</v>
      </c>
      <c r="C1" s="23" t="s">
        <v>1</v>
      </c>
      <c r="D1" s="23" t="s">
        <v>17</v>
      </c>
      <c r="E1" s="23" t="s">
        <v>0</v>
      </c>
      <c r="F1" s="23" t="s">
        <v>18</v>
      </c>
      <c r="G1" s="23" t="s">
        <v>229</v>
      </c>
    </row>
    <row r="2" spans="1:7" ht="13.95" customHeight="1" x14ac:dyDescent="0.3">
      <c r="A2" s="40">
        <v>1</v>
      </c>
      <c r="B2" s="26" t="s">
        <v>806</v>
      </c>
      <c r="C2" s="26" t="s">
        <v>30</v>
      </c>
      <c r="D2" s="26" t="s">
        <v>807</v>
      </c>
      <c r="E2" s="26">
        <v>2015</v>
      </c>
      <c r="F2" s="26" t="s">
        <v>2</v>
      </c>
      <c r="G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" spans="1:7" ht="13.95" customHeight="1" x14ac:dyDescent="0.3">
      <c r="A3" s="35">
        <v>2</v>
      </c>
      <c r="B3" s="27" t="s">
        <v>808</v>
      </c>
      <c r="C3" s="27" t="s">
        <v>30</v>
      </c>
      <c r="D3" s="27" t="s">
        <v>807</v>
      </c>
      <c r="E3" s="27">
        <v>2015</v>
      </c>
      <c r="F3" s="27" t="s">
        <v>2</v>
      </c>
      <c r="G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" spans="1:7" ht="13.95" customHeight="1" x14ac:dyDescent="0.3">
      <c r="A4" s="35">
        <v>3</v>
      </c>
      <c r="B4" s="27" t="s">
        <v>809</v>
      </c>
      <c r="C4" s="26" t="s">
        <v>30</v>
      </c>
      <c r="D4" s="27" t="s">
        <v>807</v>
      </c>
      <c r="E4" s="27">
        <v>2015</v>
      </c>
      <c r="F4" s="27" t="s">
        <v>2</v>
      </c>
      <c r="G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5" spans="1:7" ht="13.95" customHeight="1" x14ac:dyDescent="0.3">
      <c r="A5" s="24">
        <v>4</v>
      </c>
      <c r="B5" s="26" t="s">
        <v>810</v>
      </c>
      <c r="C5" s="26" t="s">
        <v>30</v>
      </c>
      <c r="D5" s="26" t="s">
        <v>807</v>
      </c>
      <c r="E5" s="26">
        <v>2014</v>
      </c>
      <c r="F5" s="26" t="s">
        <v>2</v>
      </c>
      <c r="G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6" spans="1:7" ht="13.95" customHeight="1" x14ac:dyDescent="0.3">
      <c r="A6" s="40">
        <v>5</v>
      </c>
      <c r="B6" s="26" t="s">
        <v>811</v>
      </c>
      <c r="C6" s="31" t="s">
        <v>30</v>
      </c>
      <c r="D6" s="26" t="s">
        <v>807</v>
      </c>
      <c r="E6" s="26">
        <v>2014</v>
      </c>
      <c r="F6" s="26" t="s">
        <v>2</v>
      </c>
      <c r="G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7" spans="1:7" ht="13.95" customHeight="1" x14ac:dyDescent="0.3">
      <c r="A7" s="40">
        <v>6</v>
      </c>
      <c r="B7" s="28" t="s">
        <v>812</v>
      </c>
      <c r="C7" s="28" t="s">
        <v>30</v>
      </c>
      <c r="D7" s="28" t="s">
        <v>807</v>
      </c>
      <c r="E7" s="28">
        <v>2014</v>
      </c>
      <c r="F7" s="28" t="s">
        <v>2</v>
      </c>
      <c r="G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8" spans="1:7" ht="13.95" customHeight="1" x14ac:dyDescent="0.3">
      <c r="A8" s="35">
        <v>7</v>
      </c>
      <c r="B8" s="27" t="s">
        <v>813</v>
      </c>
      <c r="C8" s="31" t="s">
        <v>30</v>
      </c>
      <c r="D8" s="27" t="s">
        <v>807</v>
      </c>
      <c r="E8" s="27">
        <v>2014</v>
      </c>
      <c r="F8" s="27" t="s">
        <v>2</v>
      </c>
      <c r="G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9" spans="1:7" ht="13.95" customHeight="1" x14ac:dyDescent="0.3">
      <c r="A9" s="35">
        <v>8</v>
      </c>
      <c r="B9" s="27" t="s">
        <v>814</v>
      </c>
      <c r="C9" s="27" t="s">
        <v>30</v>
      </c>
      <c r="D9" s="27" t="s">
        <v>807</v>
      </c>
      <c r="E9" s="27">
        <v>2014</v>
      </c>
      <c r="F9" s="27" t="s">
        <v>2</v>
      </c>
      <c r="G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0" spans="1:7" ht="13.95" customHeight="1" x14ac:dyDescent="0.3">
      <c r="A10" s="24">
        <v>9</v>
      </c>
      <c r="B10" s="26" t="s">
        <v>815</v>
      </c>
      <c r="C10" s="26" t="s">
        <v>30</v>
      </c>
      <c r="D10" s="26" t="s">
        <v>807</v>
      </c>
      <c r="E10" s="26">
        <v>2014</v>
      </c>
      <c r="F10" s="26" t="s">
        <v>2</v>
      </c>
      <c r="G1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1" spans="1:7" ht="13.95" customHeight="1" x14ac:dyDescent="0.3">
      <c r="A11" s="24">
        <v>10</v>
      </c>
      <c r="B11" s="26" t="s">
        <v>448</v>
      </c>
      <c r="C11" s="26" t="s">
        <v>338</v>
      </c>
      <c r="D11" s="26" t="s">
        <v>807</v>
      </c>
      <c r="E11" s="26">
        <v>2014</v>
      </c>
      <c r="F11" s="26" t="s">
        <v>2</v>
      </c>
      <c r="G1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2" spans="1:7" ht="13.95" customHeight="1" x14ac:dyDescent="0.3">
      <c r="A12" s="40">
        <v>11</v>
      </c>
      <c r="B12" s="28" t="s">
        <v>816</v>
      </c>
      <c r="C12" s="28" t="s">
        <v>338</v>
      </c>
      <c r="D12" s="28" t="s">
        <v>807</v>
      </c>
      <c r="E12" s="28">
        <v>2015</v>
      </c>
      <c r="F12" s="28" t="s">
        <v>2</v>
      </c>
      <c r="G1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3" spans="1:7" ht="13.95" customHeight="1" x14ac:dyDescent="0.3">
      <c r="A13" s="35">
        <v>12</v>
      </c>
      <c r="B13" s="27" t="s">
        <v>817</v>
      </c>
      <c r="C13" s="27" t="s">
        <v>338</v>
      </c>
      <c r="D13" s="27" t="s">
        <v>807</v>
      </c>
      <c r="E13" s="27">
        <v>2014</v>
      </c>
      <c r="F13" s="27" t="s">
        <v>2</v>
      </c>
      <c r="G1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4" spans="1:7" ht="13.95" customHeight="1" x14ac:dyDescent="0.3">
      <c r="A14" s="24">
        <v>13</v>
      </c>
      <c r="B14" s="28" t="s">
        <v>449</v>
      </c>
      <c r="C14" s="28" t="s">
        <v>338</v>
      </c>
      <c r="D14" s="26" t="s">
        <v>807</v>
      </c>
      <c r="E14" s="28">
        <v>2014</v>
      </c>
      <c r="F14" s="28" t="s">
        <v>2</v>
      </c>
      <c r="G1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5" spans="1:7" ht="13.95" customHeight="1" x14ac:dyDescent="0.3">
      <c r="A15" s="24">
        <v>14</v>
      </c>
      <c r="B15" s="26" t="s">
        <v>818</v>
      </c>
      <c r="C15" s="26" t="s">
        <v>338</v>
      </c>
      <c r="D15" s="26" t="s">
        <v>807</v>
      </c>
      <c r="E15" s="26">
        <v>2015</v>
      </c>
      <c r="F15" s="26" t="s">
        <v>2</v>
      </c>
      <c r="G1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6" spans="1:7" ht="13.95" customHeight="1" x14ac:dyDescent="0.3">
      <c r="A16" s="35">
        <v>15</v>
      </c>
      <c r="B16" s="27" t="s">
        <v>677</v>
      </c>
      <c r="C16" s="27" t="s">
        <v>819</v>
      </c>
      <c r="D16" s="27" t="s">
        <v>807</v>
      </c>
      <c r="E16" s="27">
        <v>2014</v>
      </c>
      <c r="F16" s="27" t="s">
        <v>2</v>
      </c>
      <c r="G1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7" spans="1:7" ht="13.95" customHeight="1" x14ac:dyDescent="0.3">
      <c r="A17" s="24">
        <v>16</v>
      </c>
      <c r="B17" s="33" t="s">
        <v>820</v>
      </c>
      <c r="C17" s="33" t="s">
        <v>819</v>
      </c>
      <c r="D17" s="33" t="s">
        <v>807</v>
      </c>
      <c r="E17" s="33">
        <v>2015</v>
      </c>
      <c r="F17" s="33" t="s">
        <v>2</v>
      </c>
      <c r="G1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8" spans="1:7" ht="13.95" customHeight="1" x14ac:dyDescent="0.3">
      <c r="A18" s="35">
        <v>17</v>
      </c>
      <c r="B18" s="27" t="s">
        <v>821</v>
      </c>
      <c r="C18" s="31" t="s">
        <v>19</v>
      </c>
      <c r="D18" s="27" t="s">
        <v>807</v>
      </c>
      <c r="E18" s="27">
        <v>2015</v>
      </c>
      <c r="F18" s="27" t="s">
        <v>2</v>
      </c>
      <c r="G1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9" spans="1:7" ht="13.95" customHeight="1" x14ac:dyDescent="0.3">
      <c r="A19" s="35">
        <v>18</v>
      </c>
      <c r="B19" s="27" t="s">
        <v>822</v>
      </c>
      <c r="C19" s="27" t="s">
        <v>19</v>
      </c>
      <c r="D19" s="27" t="s">
        <v>807</v>
      </c>
      <c r="E19" s="27">
        <v>2015</v>
      </c>
      <c r="F19" s="27" t="s">
        <v>2</v>
      </c>
      <c r="G1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0" spans="1:7" ht="13.95" customHeight="1" x14ac:dyDescent="0.3">
      <c r="A20" s="24">
        <v>19</v>
      </c>
      <c r="B20" s="26" t="s">
        <v>823</v>
      </c>
      <c r="C20" s="26" t="s">
        <v>19</v>
      </c>
      <c r="D20" s="26" t="s">
        <v>807</v>
      </c>
      <c r="E20" s="26">
        <v>2015</v>
      </c>
      <c r="F20" s="26" t="s">
        <v>2</v>
      </c>
      <c r="G2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1" spans="1:7" ht="13.95" customHeight="1" x14ac:dyDescent="0.3">
      <c r="A21" s="24">
        <v>20</v>
      </c>
      <c r="B21" s="28" t="s">
        <v>824</v>
      </c>
      <c r="C21" s="28" t="s">
        <v>19</v>
      </c>
      <c r="D21" s="28" t="s">
        <v>807</v>
      </c>
      <c r="E21" s="28">
        <v>2015</v>
      </c>
      <c r="F21" s="28" t="s">
        <v>2</v>
      </c>
      <c r="G2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2" spans="1:7" ht="13.95" customHeight="1" x14ac:dyDescent="0.3">
      <c r="A22" s="40">
        <v>21</v>
      </c>
      <c r="B22" s="26" t="s">
        <v>825</v>
      </c>
      <c r="C22" s="26" t="s">
        <v>19</v>
      </c>
      <c r="D22" s="26" t="s">
        <v>807</v>
      </c>
      <c r="E22" s="26">
        <v>2015</v>
      </c>
      <c r="F22" s="26" t="s">
        <v>2</v>
      </c>
      <c r="G2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3" spans="1:7" ht="13.95" customHeight="1" x14ac:dyDescent="0.3">
      <c r="A23" s="35">
        <v>22</v>
      </c>
      <c r="B23" s="27" t="s">
        <v>826</v>
      </c>
      <c r="C23" s="31" t="s">
        <v>19</v>
      </c>
      <c r="D23" s="27" t="s">
        <v>807</v>
      </c>
      <c r="E23" s="27">
        <v>2015</v>
      </c>
      <c r="F23" s="27" t="s">
        <v>2</v>
      </c>
      <c r="G2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4" spans="1:7" ht="13.95" customHeight="1" x14ac:dyDescent="0.3">
      <c r="A24" s="24">
        <v>23</v>
      </c>
      <c r="B24" s="28" t="s">
        <v>231</v>
      </c>
      <c r="C24" s="28" t="s">
        <v>19</v>
      </c>
      <c r="D24" s="26" t="s">
        <v>807</v>
      </c>
      <c r="E24" s="28">
        <v>2014</v>
      </c>
      <c r="F24" s="28" t="s">
        <v>2</v>
      </c>
      <c r="G2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5" spans="1:7" ht="13.95" customHeight="1" x14ac:dyDescent="0.3">
      <c r="A25" s="35">
        <v>24</v>
      </c>
      <c r="B25" s="27" t="s">
        <v>230</v>
      </c>
      <c r="C25" s="27" t="s">
        <v>19</v>
      </c>
      <c r="D25" s="27" t="s">
        <v>807</v>
      </c>
      <c r="E25" s="27">
        <v>2014</v>
      </c>
      <c r="F25" s="27" t="s">
        <v>2</v>
      </c>
      <c r="G2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6" spans="1:7" ht="13.95" customHeight="1" x14ac:dyDescent="0.3">
      <c r="A26" s="40">
        <v>25</v>
      </c>
      <c r="B26" s="30" t="s">
        <v>827</v>
      </c>
      <c r="C26" s="30" t="s">
        <v>828</v>
      </c>
      <c r="D26" s="30" t="s">
        <v>807</v>
      </c>
      <c r="E26" s="30">
        <v>2014</v>
      </c>
      <c r="F26" s="30" t="s">
        <v>2</v>
      </c>
      <c r="G2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7" spans="1:7" ht="13.95" customHeight="1" x14ac:dyDescent="0.3">
      <c r="A27" s="35">
        <v>26</v>
      </c>
      <c r="B27" s="27" t="s">
        <v>829</v>
      </c>
      <c r="C27" s="27" t="s">
        <v>828</v>
      </c>
      <c r="D27" s="27" t="s">
        <v>807</v>
      </c>
      <c r="E27" s="27">
        <v>2014</v>
      </c>
      <c r="F27" s="27" t="s">
        <v>2</v>
      </c>
      <c r="G2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8" spans="1:7" ht="13.95" customHeight="1" x14ac:dyDescent="0.3">
      <c r="A28" s="29">
        <v>27</v>
      </c>
      <c r="B28" s="27" t="s">
        <v>830</v>
      </c>
      <c r="C28" s="27" t="s">
        <v>831</v>
      </c>
      <c r="D28" s="27" t="s">
        <v>807</v>
      </c>
      <c r="E28" s="27">
        <v>2014</v>
      </c>
      <c r="F28" s="27" t="s">
        <v>2</v>
      </c>
      <c r="G2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9" spans="1:7" ht="13.95" customHeight="1" x14ac:dyDescent="0.3">
      <c r="A29" s="40">
        <v>28</v>
      </c>
      <c r="B29" s="26" t="s">
        <v>674</v>
      </c>
      <c r="C29" s="26" t="s">
        <v>831</v>
      </c>
      <c r="D29" s="26" t="s">
        <v>807</v>
      </c>
      <c r="E29" s="26">
        <v>2014</v>
      </c>
      <c r="F29" s="26" t="s">
        <v>2</v>
      </c>
      <c r="G2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0" spans="1:7" ht="13.95" customHeight="1" x14ac:dyDescent="0.3">
      <c r="A30" s="35">
        <v>29</v>
      </c>
      <c r="B30" s="27" t="s">
        <v>675</v>
      </c>
      <c r="C30" s="27" t="s">
        <v>831</v>
      </c>
      <c r="D30" s="27" t="s">
        <v>807</v>
      </c>
      <c r="E30" s="27">
        <v>2014</v>
      </c>
      <c r="F30" s="27" t="s">
        <v>2</v>
      </c>
      <c r="G3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1" spans="1:7" ht="13.95" customHeight="1" x14ac:dyDescent="0.3">
      <c r="A31" s="40">
        <v>30</v>
      </c>
      <c r="B31" s="26" t="s">
        <v>832</v>
      </c>
      <c r="C31" s="26" t="s">
        <v>831</v>
      </c>
      <c r="D31" s="26" t="s">
        <v>807</v>
      </c>
      <c r="E31" s="26">
        <v>2014</v>
      </c>
      <c r="F31" s="26" t="s">
        <v>2</v>
      </c>
      <c r="G3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2" spans="1:7" ht="13.95" customHeight="1" x14ac:dyDescent="0.3">
      <c r="A32" s="24">
        <v>31</v>
      </c>
      <c r="B32" s="26" t="s">
        <v>676</v>
      </c>
      <c r="C32" s="26" t="s">
        <v>452</v>
      </c>
      <c r="D32" s="26" t="s">
        <v>807</v>
      </c>
      <c r="E32" s="26">
        <v>2014</v>
      </c>
      <c r="F32" s="26" t="s">
        <v>2</v>
      </c>
      <c r="G3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3" spans="1:7" ht="13.95" customHeight="1" x14ac:dyDescent="0.3">
      <c r="A33" s="35">
        <v>32</v>
      </c>
      <c r="B33" s="27" t="s">
        <v>463</v>
      </c>
      <c r="C33" s="27" t="s">
        <v>452</v>
      </c>
      <c r="D33" s="27" t="s">
        <v>807</v>
      </c>
      <c r="E33" s="27">
        <v>2014</v>
      </c>
      <c r="F33" s="27" t="s">
        <v>2</v>
      </c>
      <c r="G3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4" spans="1:7" ht="13.95" customHeight="1" x14ac:dyDescent="0.3">
      <c r="A34" s="35">
        <v>33</v>
      </c>
      <c r="B34" s="27" t="s">
        <v>833</v>
      </c>
      <c r="C34" s="27" t="s">
        <v>452</v>
      </c>
      <c r="D34" s="27" t="s">
        <v>807</v>
      </c>
      <c r="E34" s="27">
        <v>2015</v>
      </c>
      <c r="F34" s="27" t="s">
        <v>2</v>
      </c>
      <c r="G3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5" spans="1:7" ht="13.95" customHeight="1" x14ac:dyDescent="0.3">
      <c r="A35" s="35">
        <v>34</v>
      </c>
      <c r="B35" s="27" t="s">
        <v>442</v>
      </c>
      <c r="C35" s="27" t="s">
        <v>452</v>
      </c>
      <c r="D35" s="27" t="s">
        <v>807</v>
      </c>
      <c r="E35" s="27">
        <v>2014</v>
      </c>
      <c r="F35" s="27" t="s">
        <v>2</v>
      </c>
      <c r="G3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6" spans="1:7" ht="13.95" customHeight="1" x14ac:dyDescent="0.3">
      <c r="A36" s="24">
        <v>35</v>
      </c>
      <c r="B36" s="26" t="s">
        <v>834</v>
      </c>
      <c r="C36" s="26" t="s">
        <v>19</v>
      </c>
      <c r="D36" s="26" t="s">
        <v>807</v>
      </c>
      <c r="E36" s="26">
        <v>2015</v>
      </c>
      <c r="F36" s="26" t="s">
        <v>2</v>
      </c>
      <c r="G3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7" spans="1:7" ht="13.95" customHeight="1" x14ac:dyDescent="0.3">
      <c r="A37" s="24">
        <v>36</v>
      </c>
      <c r="B37" s="26" t="s">
        <v>835</v>
      </c>
      <c r="C37" s="26" t="s">
        <v>836</v>
      </c>
      <c r="D37" s="26" t="s">
        <v>807</v>
      </c>
      <c r="E37" s="26">
        <v>2015</v>
      </c>
      <c r="F37" s="26" t="s">
        <v>2</v>
      </c>
      <c r="G3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8" spans="1:7" ht="13.95" customHeight="1" x14ac:dyDescent="0.3">
      <c r="A38" s="24">
        <v>37</v>
      </c>
      <c r="B38" s="33" t="s">
        <v>837</v>
      </c>
      <c r="C38" s="33" t="s">
        <v>836</v>
      </c>
      <c r="D38" s="33" t="s">
        <v>807</v>
      </c>
      <c r="E38" s="33">
        <v>2015</v>
      </c>
      <c r="F38" s="33" t="s">
        <v>2</v>
      </c>
      <c r="G3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9" spans="1:7" ht="13.95" customHeight="1" x14ac:dyDescent="0.3">
      <c r="A39" s="24">
        <v>38</v>
      </c>
      <c r="B39" s="26" t="s">
        <v>838</v>
      </c>
      <c r="C39" s="26" t="s">
        <v>836</v>
      </c>
      <c r="D39" s="26" t="s">
        <v>807</v>
      </c>
      <c r="E39" s="26">
        <v>2015</v>
      </c>
      <c r="F39" s="26" t="s">
        <v>2</v>
      </c>
      <c r="G3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0" spans="1:7" ht="13.95" customHeight="1" x14ac:dyDescent="0.3">
      <c r="A40" s="24">
        <v>39</v>
      </c>
      <c r="B40" s="28" t="s">
        <v>839</v>
      </c>
      <c r="C40" s="28" t="s">
        <v>836</v>
      </c>
      <c r="D40" s="28" t="s">
        <v>807</v>
      </c>
      <c r="E40" s="28">
        <v>2014</v>
      </c>
      <c r="F40" s="28" t="s">
        <v>2</v>
      </c>
      <c r="G4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1" spans="1:7" ht="13.95" customHeight="1" x14ac:dyDescent="0.3">
      <c r="A41" s="40">
        <v>40</v>
      </c>
      <c r="B41" s="26" t="s">
        <v>840</v>
      </c>
      <c r="C41" s="31" t="s">
        <v>841</v>
      </c>
      <c r="D41" s="26" t="s">
        <v>807</v>
      </c>
      <c r="E41" s="26">
        <v>2015</v>
      </c>
      <c r="F41" s="26" t="s">
        <v>2</v>
      </c>
      <c r="G4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2" spans="1:7" ht="13.95" customHeight="1" x14ac:dyDescent="0.3">
      <c r="A42" s="24">
        <v>41</v>
      </c>
      <c r="B42" s="28" t="s">
        <v>842</v>
      </c>
      <c r="C42" s="28" t="s">
        <v>841</v>
      </c>
      <c r="D42" s="26" t="s">
        <v>807</v>
      </c>
      <c r="E42" s="28">
        <v>2015</v>
      </c>
      <c r="F42" s="28" t="s">
        <v>2</v>
      </c>
      <c r="G4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3" spans="1:7" ht="13.95" customHeight="1" x14ac:dyDescent="0.3">
      <c r="A43" s="40">
        <v>42</v>
      </c>
      <c r="B43" s="26" t="s">
        <v>427</v>
      </c>
      <c r="C43" s="26" t="s">
        <v>841</v>
      </c>
      <c r="D43" s="26" t="s">
        <v>807</v>
      </c>
      <c r="E43" s="26">
        <v>2014</v>
      </c>
      <c r="F43" s="26" t="s">
        <v>2</v>
      </c>
      <c r="G4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4" spans="1:7" ht="13.95" customHeight="1" x14ac:dyDescent="0.3">
      <c r="A44" s="35">
        <v>43</v>
      </c>
      <c r="B44" s="27" t="s">
        <v>428</v>
      </c>
      <c r="C44" s="31" t="s">
        <v>841</v>
      </c>
      <c r="D44" s="27" t="s">
        <v>807</v>
      </c>
      <c r="E44" s="27">
        <v>2014</v>
      </c>
      <c r="F44" s="27" t="s">
        <v>2</v>
      </c>
      <c r="G4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5" spans="1:7" ht="13.95" customHeight="1" x14ac:dyDescent="0.3">
      <c r="A45" s="40">
        <v>44</v>
      </c>
      <c r="B45" s="25" t="s">
        <v>429</v>
      </c>
      <c r="C45" s="26" t="s">
        <v>841</v>
      </c>
      <c r="D45" s="26" t="s">
        <v>807</v>
      </c>
      <c r="E45" s="26">
        <v>2014</v>
      </c>
      <c r="F45" s="26" t="s">
        <v>2</v>
      </c>
      <c r="G4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6" spans="1:7" ht="13.95" customHeight="1" x14ac:dyDescent="0.3">
      <c r="A46" s="40">
        <v>45</v>
      </c>
      <c r="B46" s="26" t="s">
        <v>271</v>
      </c>
      <c r="C46" s="26" t="s">
        <v>31</v>
      </c>
      <c r="D46" s="26" t="s">
        <v>807</v>
      </c>
      <c r="E46" s="26">
        <v>2014</v>
      </c>
      <c r="F46" s="26" t="s">
        <v>2</v>
      </c>
      <c r="G4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7" spans="1:7" ht="13.95" customHeight="1" x14ac:dyDescent="0.3">
      <c r="A47" s="24">
        <v>46</v>
      </c>
      <c r="B47" s="26" t="s">
        <v>272</v>
      </c>
      <c r="C47" s="26" t="s">
        <v>31</v>
      </c>
      <c r="D47" s="26" t="s">
        <v>807</v>
      </c>
      <c r="E47" s="26">
        <v>2014</v>
      </c>
      <c r="F47" s="26" t="s">
        <v>2</v>
      </c>
      <c r="G4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8" spans="1:7" ht="13.95" customHeight="1" x14ac:dyDescent="0.3">
      <c r="A48" s="35">
        <v>47</v>
      </c>
      <c r="B48" s="27" t="s">
        <v>843</v>
      </c>
      <c r="C48" s="31" t="s">
        <v>31</v>
      </c>
      <c r="D48" s="27" t="s">
        <v>807</v>
      </c>
      <c r="E48" s="27">
        <v>2014</v>
      </c>
      <c r="F48" s="27" t="s">
        <v>2</v>
      </c>
      <c r="G4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9" spans="1:7" ht="13.95" customHeight="1" x14ac:dyDescent="0.3">
      <c r="A49" s="35">
        <v>48</v>
      </c>
      <c r="B49" s="27" t="s">
        <v>844</v>
      </c>
      <c r="C49" s="27" t="s">
        <v>31</v>
      </c>
      <c r="D49" s="27" t="s">
        <v>807</v>
      </c>
      <c r="E49" s="27">
        <v>2014</v>
      </c>
      <c r="F49" s="27" t="s">
        <v>2</v>
      </c>
      <c r="G4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50" spans="1:7" ht="13.95" customHeight="1" x14ac:dyDescent="0.3">
      <c r="A50" s="24">
        <v>49</v>
      </c>
      <c r="B50" s="26" t="s">
        <v>845</v>
      </c>
      <c r="C50" s="26" t="s">
        <v>31</v>
      </c>
      <c r="D50" s="26" t="s">
        <v>807</v>
      </c>
      <c r="E50" s="26">
        <v>2014</v>
      </c>
      <c r="F50" s="26" t="s">
        <v>2</v>
      </c>
      <c r="G5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51" spans="1:7" ht="13.95" customHeight="1" x14ac:dyDescent="0.3">
      <c r="A51" s="24">
        <v>50</v>
      </c>
      <c r="B51" s="26" t="s">
        <v>846</v>
      </c>
      <c r="C51" s="28" t="s">
        <v>31</v>
      </c>
      <c r="D51" s="26" t="s">
        <v>807</v>
      </c>
      <c r="E51" s="26">
        <v>2015</v>
      </c>
      <c r="F51" s="26" t="s">
        <v>2</v>
      </c>
      <c r="G5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52" spans="1:7" ht="13.95" customHeight="1" x14ac:dyDescent="0.3">
      <c r="A52" s="24">
        <v>51</v>
      </c>
      <c r="B52" s="26" t="s">
        <v>847</v>
      </c>
      <c r="C52" s="26" t="s">
        <v>31</v>
      </c>
      <c r="D52" s="26" t="s">
        <v>807</v>
      </c>
      <c r="E52" s="26">
        <v>2014</v>
      </c>
      <c r="F52" s="26" t="s">
        <v>2</v>
      </c>
      <c r="G5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53" spans="1:7" ht="13.95" customHeight="1" x14ac:dyDescent="0.3">
      <c r="A53" s="35">
        <v>52</v>
      </c>
      <c r="B53" s="27" t="s">
        <v>848</v>
      </c>
      <c r="C53" s="26" t="s">
        <v>31</v>
      </c>
      <c r="D53" s="27" t="s">
        <v>807</v>
      </c>
      <c r="E53" s="27">
        <v>2015</v>
      </c>
      <c r="F53" s="27" t="s">
        <v>2</v>
      </c>
      <c r="G5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54" spans="1:7" ht="13.95" customHeight="1" x14ac:dyDescent="0.3">
      <c r="A54" s="24">
        <v>53</v>
      </c>
      <c r="B54" s="28" t="s">
        <v>849</v>
      </c>
      <c r="C54" s="28" t="s">
        <v>438</v>
      </c>
      <c r="D54" s="26" t="s">
        <v>807</v>
      </c>
      <c r="E54" s="28">
        <v>2014</v>
      </c>
      <c r="F54" s="28" t="s">
        <v>2</v>
      </c>
      <c r="G5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55" spans="1:7" ht="13.95" customHeight="1" x14ac:dyDescent="0.3">
      <c r="A55" s="35">
        <v>54</v>
      </c>
      <c r="B55" s="27" t="s">
        <v>850</v>
      </c>
      <c r="C55" s="27" t="s">
        <v>831</v>
      </c>
      <c r="D55" s="27" t="s">
        <v>807</v>
      </c>
      <c r="E55" s="27">
        <v>2015</v>
      </c>
      <c r="F55" s="27" t="s">
        <v>2</v>
      </c>
      <c r="G5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56" spans="1:7" ht="13.95" customHeight="1" x14ac:dyDescent="0.3">
      <c r="A56" s="35">
        <v>55</v>
      </c>
      <c r="B56" s="27" t="s">
        <v>851</v>
      </c>
      <c r="C56" s="27" t="s">
        <v>852</v>
      </c>
      <c r="D56" s="27" t="s">
        <v>807</v>
      </c>
      <c r="E56" s="27">
        <v>2014</v>
      </c>
      <c r="F56" s="27" t="s">
        <v>2</v>
      </c>
      <c r="G5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57" spans="1:7" ht="13.95" customHeight="1" x14ac:dyDescent="0.3">
      <c r="A57" s="35">
        <v>56</v>
      </c>
      <c r="B57" s="27" t="s">
        <v>252</v>
      </c>
      <c r="C57" s="27" t="s">
        <v>852</v>
      </c>
      <c r="D57" s="27" t="s">
        <v>807</v>
      </c>
      <c r="E57" s="27">
        <v>2014</v>
      </c>
      <c r="F57" s="27" t="s">
        <v>2</v>
      </c>
      <c r="G5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58" spans="1:7" ht="13.95" customHeight="1" x14ac:dyDescent="0.3">
      <c r="A58" s="29">
        <v>57</v>
      </c>
      <c r="B58" s="31" t="s">
        <v>853</v>
      </c>
      <c r="C58" s="31" t="s">
        <v>852</v>
      </c>
      <c r="D58" s="31" t="s">
        <v>807</v>
      </c>
      <c r="E58" s="31">
        <v>2014</v>
      </c>
      <c r="F58" s="31" t="s">
        <v>2</v>
      </c>
      <c r="G5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59" spans="1:7" ht="13.95" customHeight="1" x14ac:dyDescent="0.3">
      <c r="A59" s="35">
        <v>58</v>
      </c>
      <c r="B59" s="27" t="s">
        <v>854</v>
      </c>
      <c r="C59" s="27" t="s">
        <v>852</v>
      </c>
      <c r="D59" s="27" t="s">
        <v>807</v>
      </c>
      <c r="E59" s="27">
        <v>2014</v>
      </c>
      <c r="F59" s="27" t="s">
        <v>2</v>
      </c>
      <c r="G5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60" spans="1:7" ht="13.95" customHeight="1" x14ac:dyDescent="0.3">
      <c r="A60" s="24">
        <v>59</v>
      </c>
      <c r="B60" s="26" t="s">
        <v>855</v>
      </c>
      <c r="C60" s="26" t="s">
        <v>852</v>
      </c>
      <c r="D60" s="26" t="s">
        <v>807</v>
      </c>
      <c r="E60" s="26">
        <v>2014</v>
      </c>
      <c r="F60" s="26" t="s">
        <v>2</v>
      </c>
      <c r="G6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61" spans="1:7" ht="13.95" customHeight="1" x14ac:dyDescent="0.3">
      <c r="A61" s="29">
        <v>60</v>
      </c>
      <c r="B61" s="27" t="s">
        <v>856</v>
      </c>
      <c r="C61" s="31" t="s">
        <v>852</v>
      </c>
      <c r="D61" s="27" t="s">
        <v>807</v>
      </c>
      <c r="E61" s="27">
        <v>2015</v>
      </c>
      <c r="F61" s="27" t="s">
        <v>2</v>
      </c>
      <c r="G6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62" spans="1:7" ht="13.95" customHeight="1" x14ac:dyDescent="0.3">
      <c r="A62" s="24">
        <v>61</v>
      </c>
      <c r="B62" s="26" t="s">
        <v>258</v>
      </c>
      <c r="C62" s="26" t="s">
        <v>852</v>
      </c>
      <c r="D62" s="26" t="s">
        <v>807</v>
      </c>
      <c r="E62" s="26">
        <v>2014</v>
      </c>
      <c r="F62" s="26" t="s">
        <v>2</v>
      </c>
      <c r="G6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63" spans="1:7" ht="13.95" customHeight="1" x14ac:dyDescent="0.3">
      <c r="A63" s="35">
        <v>62</v>
      </c>
      <c r="B63" s="27" t="s">
        <v>256</v>
      </c>
      <c r="C63" s="27" t="s">
        <v>852</v>
      </c>
      <c r="D63" s="27" t="s">
        <v>807</v>
      </c>
      <c r="E63" s="27">
        <v>2014</v>
      </c>
      <c r="F63" s="27" t="s">
        <v>2</v>
      </c>
      <c r="G6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64" spans="1:7" ht="13.95" customHeight="1" x14ac:dyDescent="0.3">
      <c r="A64" s="35">
        <v>63</v>
      </c>
      <c r="B64" s="27" t="s">
        <v>309</v>
      </c>
      <c r="C64" s="27" t="s">
        <v>852</v>
      </c>
      <c r="D64" s="27" t="s">
        <v>807</v>
      </c>
      <c r="E64" s="27">
        <v>2014</v>
      </c>
      <c r="F64" s="27" t="s">
        <v>2</v>
      </c>
      <c r="G6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65" spans="1:7" ht="13.95" customHeight="1" x14ac:dyDescent="0.3">
      <c r="A65" s="35">
        <v>64</v>
      </c>
      <c r="B65" s="27" t="s">
        <v>254</v>
      </c>
      <c r="C65" s="27" t="s">
        <v>852</v>
      </c>
      <c r="D65" s="27" t="s">
        <v>807</v>
      </c>
      <c r="E65" s="27">
        <v>2014</v>
      </c>
      <c r="F65" s="27" t="s">
        <v>2</v>
      </c>
      <c r="G6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66" spans="1:7" ht="13.95" customHeight="1" x14ac:dyDescent="0.3">
      <c r="A66" s="35">
        <v>65</v>
      </c>
      <c r="B66" s="27" t="s">
        <v>255</v>
      </c>
      <c r="C66" s="27" t="s">
        <v>852</v>
      </c>
      <c r="D66" s="27" t="s">
        <v>807</v>
      </c>
      <c r="E66" s="27">
        <v>2014</v>
      </c>
      <c r="F66" s="27" t="s">
        <v>2</v>
      </c>
      <c r="G6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67" spans="1:7" ht="13.95" customHeight="1" x14ac:dyDescent="0.3">
      <c r="A67" s="35">
        <v>66</v>
      </c>
      <c r="B67" s="27" t="s">
        <v>257</v>
      </c>
      <c r="C67" s="27" t="s">
        <v>852</v>
      </c>
      <c r="D67" s="27" t="s">
        <v>807</v>
      </c>
      <c r="E67" s="27">
        <v>2014</v>
      </c>
      <c r="F67" s="27" t="s">
        <v>2</v>
      </c>
      <c r="G6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68" spans="1:7" ht="13.95" customHeight="1" x14ac:dyDescent="0.3">
      <c r="A68" s="24">
        <v>67</v>
      </c>
      <c r="B68" s="26" t="s">
        <v>857</v>
      </c>
      <c r="C68" s="26" t="s">
        <v>852</v>
      </c>
      <c r="D68" s="26" t="s">
        <v>807</v>
      </c>
      <c r="E68" s="26">
        <v>2014</v>
      </c>
      <c r="F68" s="26" t="s">
        <v>2</v>
      </c>
      <c r="G6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69" spans="1:7" ht="13.95" customHeight="1" x14ac:dyDescent="0.3">
      <c r="A69" s="40">
        <v>68</v>
      </c>
      <c r="B69" s="26" t="s">
        <v>858</v>
      </c>
      <c r="C69" s="28" t="s">
        <v>438</v>
      </c>
      <c r="D69" s="26" t="s">
        <v>807</v>
      </c>
      <c r="E69" s="26">
        <v>2015</v>
      </c>
      <c r="F69" s="26" t="s">
        <v>2</v>
      </c>
      <c r="G6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70" spans="1:7" ht="13.95" customHeight="1" x14ac:dyDescent="0.3">
      <c r="A70" s="35">
        <v>69</v>
      </c>
      <c r="B70" s="27" t="s">
        <v>859</v>
      </c>
      <c r="C70" s="27" t="s">
        <v>831</v>
      </c>
      <c r="D70" s="27" t="s">
        <v>807</v>
      </c>
      <c r="E70" s="27">
        <v>2015</v>
      </c>
      <c r="F70" s="27" t="s">
        <v>2</v>
      </c>
      <c r="G7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71" spans="1:7" ht="13.95" customHeight="1" x14ac:dyDescent="0.3">
      <c r="A71" s="40">
        <v>70</v>
      </c>
      <c r="B71" s="26" t="s">
        <v>860</v>
      </c>
      <c r="C71" s="26" t="s">
        <v>861</v>
      </c>
      <c r="D71" s="26" t="s">
        <v>807</v>
      </c>
      <c r="E71" s="26">
        <v>2015</v>
      </c>
      <c r="F71" s="26" t="s">
        <v>2</v>
      </c>
      <c r="G7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72" spans="1:7" ht="13.95" customHeight="1" x14ac:dyDescent="0.3">
      <c r="A72" s="40">
        <v>71</v>
      </c>
      <c r="B72" s="28" t="s">
        <v>862</v>
      </c>
      <c r="C72" s="28" t="s">
        <v>861</v>
      </c>
      <c r="D72" s="28" t="s">
        <v>807</v>
      </c>
      <c r="E72" s="28">
        <v>2015</v>
      </c>
      <c r="F72" s="28" t="s">
        <v>2</v>
      </c>
      <c r="G7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73" spans="1:7" ht="13.95" customHeight="1" x14ac:dyDescent="0.3">
      <c r="A73" s="24">
        <v>72</v>
      </c>
      <c r="B73" s="30" t="s">
        <v>863</v>
      </c>
      <c r="C73" s="33" t="s">
        <v>864</v>
      </c>
      <c r="D73" s="26" t="s">
        <v>807</v>
      </c>
      <c r="E73" s="30">
        <v>2014</v>
      </c>
      <c r="F73" s="30" t="s">
        <v>2</v>
      </c>
      <c r="G7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74" spans="1:7" ht="13.95" customHeight="1" x14ac:dyDescent="0.3">
      <c r="A74" s="35">
        <v>73</v>
      </c>
      <c r="B74" s="27" t="s">
        <v>241</v>
      </c>
      <c r="C74" s="31" t="s">
        <v>864</v>
      </c>
      <c r="D74" s="27" t="s">
        <v>807</v>
      </c>
      <c r="E74" s="27">
        <v>2014</v>
      </c>
      <c r="F74" s="27" t="s">
        <v>2</v>
      </c>
      <c r="G7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75" spans="1:7" ht="13.95" customHeight="1" x14ac:dyDescent="0.3">
      <c r="A75" s="35">
        <v>74</v>
      </c>
      <c r="B75" s="27" t="s">
        <v>865</v>
      </c>
      <c r="C75" s="27" t="s">
        <v>864</v>
      </c>
      <c r="D75" s="27" t="s">
        <v>807</v>
      </c>
      <c r="E75" s="27">
        <v>2015</v>
      </c>
      <c r="F75" s="27" t="s">
        <v>2</v>
      </c>
      <c r="G7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76" spans="1:7" ht="13.95" customHeight="1" x14ac:dyDescent="0.3">
      <c r="A76" s="29">
        <v>75</v>
      </c>
      <c r="B76" s="31" t="s">
        <v>866</v>
      </c>
      <c r="C76" s="31" t="s">
        <v>864</v>
      </c>
      <c r="D76" s="31" t="s">
        <v>807</v>
      </c>
      <c r="E76" s="31">
        <v>2014</v>
      </c>
      <c r="F76" s="31" t="s">
        <v>2</v>
      </c>
      <c r="G7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77" spans="1:7" ht="13.95" customHeight="1" x14ac:dyDescent="0.3">
      <c r="A77" s="40">
        <v>76</v>
      </c>
      <c r="B77" s="26" t="s">
        <v>867</v>
      </c>
      <c r="C77" s="31" t="s">
        <v>864</v>
      </c>
      <c r="D77" s="26" t="s">
        <v>807</v>
      </c>
      <c r="E77" s="26">
        <v>2015</v>
      </c>
      <c r="F77" s="26" t="s">
        <v>2</v>
      </c>
      <c r="G7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78" spans="1:7" ht="13.95" customHeight="1" x14ac:dyDescent="0.3">
      <c r="A78" s="35">
        <v>77</v>
      </c>
      <c r="B78" s="27" t="s">
        <v>868</v>
      </c>
      <c r="C78" s="27" t="s">
        <v>864</v>
      </c>
      <c r="D78" s="27" t="s">
        <v>807</v>
      </c>
      <c r="E78" s="27">
        <v>2014</v>
      </c>
      <c r="F78" s="27" t="s">
        <v>2</v>
      </c>
      <c r="G7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79" spans="1:7" ht="13.95" customHeight="1" x14ac:dyDescent="0.3">
      <c r="A79" s="24">
        <v>78</v>
      </c>
      <c r="B79" s="28" t="s">
        <v>249</v>
      </c>
      <c r="C79" s="28" t="s">
        <v>96</v>
      </c>
      <c r="D79" s="26" t="s">
        <v>807</v>
      </c>
      <c r="E79" s="28">
        <v>2014</v>
      </c>
      <c r="F79" s="28" t="s">
        <v>2</v>
      </c>
      <c r="G7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80" spans="1:7" ht="13.95" customHeight="1" x14ac:dyDescent="0.3">
      <c r="A80" s="24">
        <v>79</v>
      </c>
      <c r="B80" s="26" t="s">
        <v>869</v>
      </c>
      <c r="C80" s="26" t="s">
        <v>96</v>
      </c>
      <c r="D80" s="26" t="s">
        <v>807</v>
      </c>
      <c r="E80" s="26">
        <v>2014</v>
      </c>
      <c r="F80" s="26" t="s">
        <v>2</v>
      </c>
      <c r="G8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81" spans="1:7" ht="13.95" customHeight="1" x14ac:dyDescent="0.3">
      <c r="A81" s="35">
        <v>80</v>
      </c>
      <c r="B81" s="27" t="s">
        <v>870</v>
      </c>
      <c r="C81" s="27" t="s">
        <v>96</v>
      </c>
      <c r="D81" s="27" t="s">
        <v>807</v>
      </c>
      <c r="E81" s="27">
        <v>2014</v>
      </c>
      <c r="F81" s="27" t="s">
        <v>2</v>
      </c>
      <c r="G8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82" spans="1:7" ht="13.95" customHeight="1" x14ac:dyDescent="0.3">
      <c r="A82" s="35">
        <v>81</v>
      </c>
      <c r="B82" s="27" t="s">
        <v>871</v>
      </c>
      <c r="C82" s="27" t="s">
        <v>96</v>
      </c>
      <c r="D82" s="27" t="s">
        <v>807</v>
      </c>
      <c r="E82" s="27">
        <v>2015</v>
      </c>
      <c r="F82" s="27" t="s">
        <v>2</v>
      </c>
      <c r="G8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83" spans="1:7" ht="13.95" customHeight="1" x14ac:dyDescent="0.3">
      <c r="A83" s="35">
        <v>82</v>
      </c>
      <c r="B83" s="27" t="s">
        <v>872</v>
      </c>
      <c r="C83" s="27" t="s">
        <v>247</v>
      </c>
      <c r="D83" s="27" t="s">
        <v>807</v>
      </c>
      <c r="E83" s="27">
        <v>2015</v>
      </c>
      <c r="F83" s="27" t="s">
        <v>2</v>
      </c>
      <c r="G8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84" spans="1:7" ht="13.95" customHeight="1" x14ac:dyDescent="0.3">
      <c r="A84" s="24">
        <v>83</v>
      </c>
      <c r="B84" s="26" t="s">
        <v>246</v>
      </c>
      <c r="C84" s="26" t="s">
        <v>247</v>
      </c>
      <c r="D84" s="26" t="s">
        <v>807</v>
      </c>
      <c r="E84" s="26">
        <v>2014</v>
      </c>
      <c r="F84" s="26" t="s">
        <v>2</v>
      </c>
      <c r="G8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85" spans="1:7" ht="13.95" customHeight="1" x14ac:dyDescent="0.3">
      <c r="A85" s="40">
        <v>84</v>
      </c>
      <c r="B85" s="26" t="s">
        <v>873</v>
      </c>
      <c r="C85" s="26" t="s">
        <v>247</v>
      </c>
      <c r="D85" s="26" t="s">
        <v>807</v>
      </c>
      <c r="E85" s="26">
        <v>2015</v>
      </c>
      <c r="F85" s="26" t="s">
        <v>2</v>
      </c>
      <c r="G8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86" spans="1:7" ht="13.95" customHeight="1" x14ac:dyDescent="0.3">
      <c r="A86" s="29">
        <v>85</v>
      </c>
      <c r="B86" s="27" t="s">
        <v>874</v>
      </c>
      <c r="C86" s="27" t="s">
        <v>46</v>
      </c>
      <c r="D86" s="27" t="s">
        <v>807</v>
      </c>
      <c r="E86" s="27">
        <v>2014</v>
      </c>
      <c r="F86" s="27" t="s">
        <v>2</v>
      </c>
      <c r="G8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87" spans="1:7" ht="13.95" customHeight="1" x14ac:dyDescent="0.3">
      <c r="A87" s="40">
        <v>86</v>
      </c>
      <c r="B87" s="26" t="s">
        <v>432</v>
      </c>
      <c r="C87" s="26" t="s">
        <v>47</v>
      </c>
      <c r="D87" s="26" t="s">
        <v>807</v>
      </c>
      <c r="E87" s="26">
        <v>2014</v>
      </c>
      <c r="F87" s="26" t="s">
        <v>2</v>
      </c>
      <c r="G8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88" spans="1:7" ht="13.95" customHeight="1" x14ac:dyDescent="0.3">
      <c r="A88" s="40">
        <v>87</v>
      </c>
      <c r="B88" s="26" t="s">
        <v>240</v>
      </c>
      <c r="C88" s="28" t="s">
        <v>875</v>
      </c>
      <c r="D88" s="26" t="s">
        <v>807</v>
      </c>
      <c r="E88" s="26">
        <v>2014</v>
      </c>
      <c r="F88" s="26" t="s">
        <v>2</v>
      </c>
      <c r="G8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89" spans="1:7" ht="13.95" customHeight="1" x14ac:dyDescent="0.3">
      <c r="A89" s="24">
        <v>88</v>
      </c>
      <c r="B89" s="32" t="s">
        <v>876</v>
      </c>
      <c r="C89" s="32" t="s">
        <v>875</v>
      </c>
      <c r="D89" s="26" t="s">
        <v>807</v>
      </c>
      <c r="E89" s="26">
        <v>2015</v>
      </c>
      <c r="F89" s="32" t="s">
        <v>2</v>
      </c>
      <c r="G8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90" spans="1:7" ht="13.95" customHeight="1" x14ac:dyDescent="0.3">
      <c r="A90" s="35">
        <v>89</v>
      </c>
      <c r="B90" s="27" t="s">
        <v>877</v>
      </c>
      <c r="C90" s="27" t="s">
        <v>93</v>
      </c>
      <c r="D90" s="27" t="s">
        <v>807</v>
      </c>
      <c r="E90" s="27">
        <v>2014</v>
      </c>
      <c r="F90" s="27" t="s">
        <v>2</v>
      </c>
      <c r="G9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91" spans="1:7" ht="13.95" customHeight="1" x14ac:dyDescent="0.3">
      <c r="A91" s="24">
        <v>90</v>
      </c>
      <c r="B91" s="26" t="s">
        <v>236</v>
      </c>
      <c r="C91" s="26" t="s">
        <v>878</v>
      </c>
      <c r="D91" s="26" t="s">
        <v>807</v>
      </c>
      <c r="E91" s="26">
        <v>2014</v>
      </c>
      <c r="F91" s="26" t="s">
        <v>2</v>
      </c>
      <c r="G9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92" spans="1:7" ht="13.95" customHeight="1" x14ac:dyDescent="0.3">
      <c r="A92" s="29">
        <v>91</v>
      </c>
      <c r="B92" s="27" t="s">
        <v>239</v>
      </c>
      <c r="C92" s="31" t="s">
        <v>878</v>
      </c>
      <c r="D92" s="27" t="s">
        <v>807</v>
      </c>
      <c r="E92" s="27">
        <v>2014</v>
      </c>
      <c r="F92" s="27" t="s">
        <v>2</v>
      </c>
      <c r="G9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93" spans="1:7" ht="13.95" customHeight="1" x14ac:dyDescent="0.3">
      <c r="A93" s="24">
        <v>92</v>
      </c>
      <c r="B93" s="26" t="s">
        <v>237</v>
      </c>
      <c r="C93" s="26" t="s">
        <v>878</v>
      </c>
      <c r="D93" s="26" t="s">
        <v>807</v>
      </c>
      <c r="E93" s="26">
        <v>2014</v>
      </c>
      <c r="F93" s="26" t="s">
        <v>2</v>
      </c>
      <c r="G9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94" spans="1:7" ht="13.95" customHeight="1" x14ac:dyDescent="0.3">
      <c r="A94" s="24">
        <v>93</v>
      </c>
      <c r="B94" s="26" t="s">
        <v>879</v>
      </c>
      <c r="C94" s="26" t="s">
        <v>880</v>
      </c>
      <c r="D94" s="26" t="s">
        <v>807</v>
      </c>
      <c r="E94" s="26">
        <v>2014</v>
      </c>
      <c r="F94" s="26" t="s">
        <v>2</v>
      </c>
      <c r="G9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95" spans="1:7" ht="13.95" customHeight="1" x14ac:dyDescent="0.3">
      <c r="A95" s="24">
        <v>94</v>
      </c>
      <c r="B95" s="26" t="s">
        <v>881</v>
      </c>
      <c r="C95" s="26" t="s">
        <v>880</v>
      </c>
      <c r="D95" s="26" t="s">
        <v>807</v>
      </c>
      <c r="E95" s="26">
        <v>2014</v>
      </c>
      <c r="F95" s="26" t="s">
        <v>2</v>
      </c>
      <c r="G9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96" spans="1:7" ht="13.95" customHeight="1" x14ac:dyDescent="0.3">
      <c r="A96" s="40">
        <v>95</v>
      </c>
      <c r="B96" s="26" t="s">
        <v>757</v>
      </c>
      <c r="C96" s="26" t="s">
        <v>880</v>
      </c>
      <c r="D96" s="26" t="s">
        <v>807</v>
      </c>
      <c r="E96" s="26">
        <v>2014</v>
      </c>
      <c r="F96" s="26" t="s">
        <v>2</v>
      </c>
      <c r="G9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97" spans="1:7" ht="13.95" customHeight="1" x14ac:dyDescent="0.3">
      <c r="A97" s="35">
        <v>96</v>
      </c>
      <c r="B97" s="27" t="s">
        <v>882</v>
      </c>
      <c r="C97" s="27" t="s">
        <v>880</v>
      </c>
      <c r="D97" s="27" t="s">
        <v>807</v>
      </c>
      <c r="E97" s="27">
        <v>2014</v>
      </c>
      <c r="F97" s="27" t="s">
        <v>2</v>
      </c>
      <c r="G9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98" spans="1:7" ht="13.95" customHeight="1" x14ac:dyDescent="0.3">
      <c r="A98" s="40">
        <v>97</v>
      </c>
      <c r="B98" s="26" t="s">
        <v>883</v>
      </c>
      <c r="C98" s="26" t="s">
        <v>880</v>
      </c>
      <c r="D98" s="26" t="s">
        <v>807</v>
      </c>
      <c r="E98" s="26">
        <v>2015</v>
      </c>
      <c r="F98" s="26" t="s">
        <v>2</v>
      </c>
      <c r="G9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99" spans="1:7" ht="13.95" customHeight="1" x14ac:dyDescent="0.3">
      <c r="A99" s="24">
        <v>98</v>
      </c>
      <c r="B99" s="28" t="s">
        <v>884</v>
      </c>
      <c r="C99" s="28" t="s">
        <v>819</v>
      </c>
      <c r="D99" s="26" t="s">
        <v>807</v>
      </c>
      <c r="E99" s="28">
        <v>2015</v>
      </c>
      <c r="F99" s="28" t="s">
        <v>2</v>
      </c>
      <c r="G9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00" spans="1:7" ht="13.95" customHeight="1" x14ac:dyDescent="0.3">
      <c r="A100" s="40">
        <v>99</v>
      </c>
      <c r="B100" s="28" t="s">
        <v>885</v>
      </c>
      <c r="C100" s="28" t="s">
        <v>864</v>
      </c>
      <c r="D100" s="28" t="s">
        <v>807</v>
      </c>
      <c r="E100" s="28">
        <v>2015</v>
      </c>
      <c r="F100" s="28" t="s">
        <v>2</v>
      </c>
      <c r="G10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01" spans="1:7" ht="13.95" customHeight="1" x14ac:dyDescent="0.3">
      <c r="A101" s="24">
        <v>100</v>
      </c>
      <c r="B101" s="26" t="s">
        <v>886</v>
      </c>
      <c r="C101" s="26" t="s">
        <v>864</v>
      </c>
      <c r="D101" s="26" t="s">
        <v>807</v>
      </c>
      <c r="E101" s="26">
        <v>2015</v>
      </c>
      <c r="F101" s="26" t="s">
        <v>2</v>
      </c>
      <c r="G10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02" spans="1:7" ht="13.95" customHeight="1" x14ac:dyDescent="0.3">
      <c r="A102" s="35">
        <v>101</v>
      </c>
      <c r="B102" s="27" t="s">
        <v>887</v>
      </c>
      <c r="C102" s="27" t="s">
        <v>875</v>
      </c>
      <c r="D102" s="27" t="s">
        <v>807</v>
      </c>
      <c r="E102" s="27">
        <v>2014</v>
      </c>
      <c r="F102" s="27" t="s">
        <v>2</v>
      </c>
      <c r="G10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03" spans="1:7" ht="13.95" customHeight="1" x14ac:dyDescent="0.3">
      <c r="A103" s="24">
        <v>102</v>
      </c>
      <c r="B103" s="26" t="s">
        <v>888</v>
      </c>
      <c r="C103" s="28" t="s">
        <v>889</v>
      </c>
      <c r="D103" s="26" t="s">
        <v>807</v>
      </c>
      <c r="E103" s="26">
        <v>2014</v>
      </c>
      <c r="F103" s="26" t="s">
        <v>2</v>
      </c>
      <c r="G10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04" spans="1:7" ht="13.95" customHeight="1" x14ac:dyDescent="0.3">
      <c r="A104" s="35">
        <v>103</v>
      </c>
      <c r="B104" s="27" t="s">
        <v>890</v>
      </c>
      <c r="C104" s="27" t="s">
        <v>889</v>
      </c>
      <c r="D104" s="27" t="s">
        <v>807</v>
      </c>
      <c r="E104" s="27">
        <v>2014</v>
      </c>
      <c r="F104" s="27" t="s">
        <v>2</v>
      </c>
      <c r="G10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05" spans="1:7" ht="13.95" customHeight="1" x14ac:dyDescent="0.3">
      <c r="A105" s="24">
        <v>104</v>
      </c>
      <c r="B105" s="28" t="s">
        <v>891</v>
      </c>
      <c r="C105" s="28" t="s">
        <v>889</v>
      </c>
      <c r="D105" s="28" t="s">
        <v>807</v>
      </c>
      <c r="E105" s="28">
        <v>2015</v>
      </c>
      <c r="F105" s="28" t="s">
        <v>2</v>
      </c>
      <c r="G10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06" spans="1:7" ht="13.95" customHeight="1" x14ac:dyDescent="0.3">
      <c r="A106" s="24">
        <v>105</v>
      </c>
      <c r="B106" s="26" t="s">
        <v>892</v>
      </c>
      <c r="C106" s="26" t="s">
        <v>889</v>
      </c>
      <c r="D106" s="26" t="s">
        <v>807</v>
      </c>
      <c r="E106" s="26">
        <v>2014</v>
      </c>
      <c r="F106" s="26" t="s">
        <v>2</v>
      </c>
      <c r="G10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07" spans="1:7" ht="13.95" customHeight="1" x14ac:dyDescent="0.3">
      <c r="A107" s="24">
        <v>106</v>
      </c>
      <c r="B107" s="26" t="s">
        <v>893</v>
      </c>
      <c r="C107" s="26" t="s">
        <v>755</v>
      </c>
      <c r="D107" s="26" t="s">
        <v>807</v>
      </c>
      <c r="E107" s="26">
        <v>2015</v>
      </c>
      <c r="F107" s="26" t="s">
        <v>2</v>
      </c>
      <c r="G10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08" spans="1:7" ht="13.95" customHeight="1" x14ac:dyDescent="0.3">
      <c r="A108" s="35">
        <v>107</v>
      </c>
      <c r="B108" s="27" t="s">
        <v>894</v>
      </c>
      <c r="C108" s="27" t="s">
        <v>259</v>
      </c>
      <c r="D108" s="27" t="s">
        <v>807</v>
      </c>
      <c r="E108" s="27">
        <v>2015</v>
      </c>
      <c r="F108" s="27" t="s">
        <v>2</v>
      </c>
      <c r="G10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09" spans="1:7" ht="13.95" customHeight="1" x14ac:dyDescent="0.3">
      <c r="A109" s="35">
        <v>108</v>
      </c>
      <c r="B109" s="27" t="s">
        <v>895</v>
      </c>
      <c r="C109" s="27" t="s">
        <v>259</v>
      </c>
      <c r="D109" s="27" t="s">
        <v>807</v>
      </c>
      <c r="E109" s="27">
        <v>2015</v>
      </c>
      <c r="F109" s="27" t="s">
        <v>2</v>
      </c>
      <c r="G10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10" spans="1:7" ht="13.95" customHeight="1" x14ac:dyDescent="0.3">
      <c r="A110" s="24">
        <v>109</v>
      </c>
      <c r="B110" s="26" t="s">
        <v>896</v>
      </c>
      <c r="C110" s="28" t="s">
        <v>259</v>
      </c>
      <c r="D110" s="26" t="s">
        <v>807</v>
      </c>
      <c r="E110" s="26">
        <v>2015</v>
      </c>
      <c r="F110" s="26" t="s">
        <v>2</v>
      </c>
      <c r="G11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11" spans="1:7" ht="13.95" customHeight="1" x14ac:dyDescent="0.3">
      <c r="A111" s="35">
        <v>110</v>
      </c>
      <c r="B111" s="27" t="s">
        <v>897</v>
      </c>
      <c r="C111" s="27" t="s">
        <v>259</v>
      </c>
      <c r="D111" s="27" t="s">
        <v>807</v>
      </c>
      <c r="E111" s="27">
        <v>2015</v>
      </c>
      <c r="F111" s="27" t="s">
        <v>2</v>
      </c>
      <c r="G11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12" spans="1:7" ht="13.95" customHeight="1" x14ac:dyDescent="0.3">
      <c r="A112" s="35">
        <v>111</v>
      </c>
      <c r="B112" s="27" t="s">
        <v>898</v>
      </c>
      <c r="C112" s="31" t="s">
        <v>259</v>
      </c>
      <c r="D112" s="27" t="s">
        <v>807</v>
      </c>
      <c r="E112" s="27">
        <v>2015</v>
      </c>
      <c r="F112" s="27" t="s">
        <v>2</v>
      </c>
      <c r="G11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13" spans="1:7" ht="13.95" customHeight="1" x14ac:dyDescent="0.3">
      <c r="A113" s="29">
        <v>112</v>
      </c>
      <c r="B113" s="31" t="s">
        <v>899</v>
      </c>
      <c r="C113" s="31" t="s">
        <v>259</v>
      </c>
      <c r="D113" s="31" t="s">
        <v>807</v>
      </c>
      <c r="E113" s="31">
        <v>2015</v>
      </c>
      <c r="F113" s="31" t="s">
        <v>2</v>
      </c>
      <c r="G11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14" spans="1:7" ht="13.95" customHeight="1" x14ac:dyDescent="0.3">
      <c r="A114" s="24">
        <v>113</v>
      </c>
      <c r="B114" s="26" t="s">
        <v>900</v>
      </c>
      <c r="C114" s="26" t="s">
        <v>259</v>
      </c>
      <c r="D114" s="26" t="s">
        <v>807</v>
      </c>
      <c r="E114" s="26">
        <v>2014</v>
      </c>
      <c r="F114" s="26" t="s">
        <v>2</v>
      </c>
      <c r="G11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15" spans="1:7" ht="13.95" customHeight="1" x14ac:dyDescent="0.3">
      <c r="A115" s="24">
        <v>114</v>
      </c>
      <c r="B115" s="32" t="s">
        <v>901</v>
      </c>
      <c r="C115" s="32" t="s">
        <v>259</v>
      </c>
      <c r="D115" s="32" t="s">
        <v>807</v>
      </c>
      <c r="E115" s="26">
        <v>2014</v>
      </c>
      <c r="F115" s="32" t="s">
        <v>2</v>
      </c>
      <c r="G11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16" spans="1:7" ht="13.95" customHeight="1" x14ac:dyDescent="0.3">
      <c r="A116" s="24">
        <v>115</v>
      </c>
      <c r="B116" s="33" t="s">
        <v>260</v>
      </c>
      <c r="C116" s="33" t="s">
        <v>259</v>
      </c>
      <c r="D116" s="33" t="s">
        <v>807</v>
      </c>
      <c r="E116" s="33">
        <v>2014</v>
      </c>
      <c r="F116" s="33" t="s">
        <v>2</v>
      </c>
      <c r="G11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17" spans="1:7" ht="13.95" customHeight="1" x14ac:dyDescent="0.3">
      <c r="A117" s="29">
        <v>116</v>
      </c>
      <c r="B117" s="31" t="s">
        <v>902</v>
      </c>
      <c r="C117" s="31" t="s">
        <v>259</v>
      </c>
      <c r="D117" s="31" t="s">
        <v>807</v>
      </c>
      <c r="E117" s="31">
        <v>2014</v>
      </c>
      <c r="F117" s="31" t="s">
        <v>2</v>
      </c>
      <c r="G11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18" spans="1:7" ht="13.95" customHeight="1" x14ac:dyDescent="0.3">
      <c r="A118" s="35">
        <v>117</v>
      </c>
      <c r="B118" s="27" t="s">
        <v>903</v>
      </c>
      <c r="C118" s="27" t="s">
        <v>259</v>
      </c>
      <c r="D118" s="27" t="s">
        <v>807</v>
      </c>
      <c r="E118" s="27">
        <v>2014</v>
      </c>
      <c r="F118" s="27" t="s">
        <v>2</v>
      </c>
      <c r="G11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19" spans="1:7" ht="13.95" customHeight="1" x14ac:dyDescent="0.3">
      <c r="A119" s="35">
        <v>118</v>
      </c>
      <c r="B119" s="27" t="s">
        <v>904</v>
      </c>
      <c r="C119" s="27" t="s">
        <v>262</v>
      </c>
      <c r="D119" s="27" t="s">
        <v>807</v>
      </c>
      <c r="E119" s="27">
        <v>2015</v>
      </c>
      <c r="F119" s="27" t="s">
        <v>2</v>
      </c>
      <c r="G11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20" spans="1:7" ht="13.95" customHeight="1" x14ac:dyDescent="0.3">
      <c r="A120" s="24">
        <v>119</v>
      </c>
      <c r="B120" s="26" t="s">
        <v>905</v>
      </c>
      <c r="C120" s="26" t="s">
        <v>262</v>
      </c>
      <c r="D120" s="26" t="s">
        <v>807</v>
      </c>
      <c r="E120" s="26">
        <v>2015</v>
      </c>
      <c r="F120" s="26" t="s">
        <v>2</v>
      </c>
      <c r="G12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21" spans="1:7" ht="13.95" customHeight="1" x14ac:dyDescent="0.3">
      <c r="A121" s="35">
        <v>120</v>
      </c>
      <c r="B121" s="27" t="s">
        <v>906</v>
      </c>
      <c r="C121" s="27" t="s">
        <v>262</v>
      </c>
      <c r="D121" s="27" t="s">
        <v>807</v>
      </c>
      <c r="E121" s="27">
        <v>2015</v>
      </c>
      <c r="F121" s="27" t="s">
        <v>2</v>
      </c>
      <c r="G12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22" spans="1:7" ht="13.95" customHeight="1" x14ac:dyDescent="0.3">
      <c r="A122" s="35">
        <v>121</v>
      </c>
      <c r="B122" s="27" t="s">
        <v>907</v>
      </c>
      <c r="C122" s="27" t="s">
        <v>262</v>
      </c>
      <c r="D122" s="27" t="s">
        <v>807</v>
      </c>
      <c r="E122" s="27">
        <v>2015</v>
      </c>
      <c r="F122" s="27" t="s">
        <v>2</v>
      </c>
      <c r="G12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23" spans="1:7" ht="13.95" customHeight="1" x14ac:dyDescent="0.3">
      <c r="A123" s="35">
        <v>122</v>
      </c>
      <c r="B123" s="27" t="s">
        <v>908</v>
      </c>
      <c r="C123" s="27" t="s">
        <v>262</v>
      </c>
      <c r="D123" s="27" t="s">
        <v>807</v>
      </c>
      <c r="E123" s="27">
        <v>2015</v>
      </c>
      <c r="F123" s="27" t="s">
        <v>2</v>
      </c>
      <c r="G12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24" spans="1:7" ht="13.95" customHeight="1" x14ac:dyDescent="0.3">
      <c r="A124" s="40">
        <v>123</v>
      </c>
      <c r="B124" s="26" t="s">
        <v>263</v>
      </c>
      <c r="C124" s="33" t="s">
        <v>262</v>
      </c>
      <c r="D124" s="26" t="s">
        <v>807</v>
      </c>
      <c r="E124" s="26">
        <v>2014</v>
      </c>
      <c r="F124" s="26" t="s">
        <v>2</v>
      </c>
      <c r="G12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25" spans="1:7" ht="13.95" customHeight="1" x14ac:dyDescent="0.3">
      <c r="A125" s="24">
        <v>124</v>
      </c>
      <c r="B125" s="28" t="s">
        <v>261</v>
      </c>
      <c r="C125" s="28" t="s">
        <v>262</v>
      </c>
      <c r="D125" s="28" t="s">
        <v>807</v>
      </c>
      <c r="E125" s="28">
        <v>2014</v>
      </c>
      <c r="F125" s="28" t="s">
        <v>2</v>
      </c>
      <c r="G12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26" spans="1:7" ht="13.95" customHeight="1" x14ac:dyDescent="0.3">
      <c r="A126" s="35">
        <v>126</v>
      </c>
      <c r="B126" s="27" t="s">
        <v>909</v>
      </c>
      <c r="C126" s="27" t="s">
        <v>910</v>
      </c>
      <c r="D126" s="27" t="s">
        <v>807</v>
      </c>
      <c r="E126" s="27">
        <v>2015</v>
      </c>
      <c r="F126" s="27" t="s">
        <v>2</v>
      </c>
      <c r="G12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27" spans="1:7" ht="13.95" customHeight="1" x14ac:dyDescent="0.3">
      <c r="A127" s="24">
        <v>127</v>
      </c>
      <c r="B127" s="28" t="s">
        <v>911</v>
      </c>
      <c r="C127" s="28" t="s">
        <v>910</v>
      </c>
      <c r="D127" s="28" t="s">
        <v>807</v>
      </c>
      <c r="E127" s="28">
        <v>2015</v>
      </c>
      <c r="F127" s="28" t="s">
        <v>2</v>
      </c>
      <c r="G12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28" spans="1:7" ht="13.95" customHeight="1" x14ac:dyDescent="0.3">
      <c r="A128" s="35">
        <v>128</v>
      </c>
      <c r="B128" s="27" t="s">
        <v>912</v>
      </c>
      <c r="C128" s="27" t="s">
        <v>910</v>
      </c>
      <c r="D128" s="27" t="s">
        <v>807</v>
      </c>
      <c r="E128" s="27">
        <v>2015</v>
      </c>
      <c r="F128" s="27" t="s">
        <v>2</v>
      </c>
      <c r="G12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29" spans="1:7" ht="13.95" customHeight="1" x14ac:dyDescent="0.3">
      <c r="A129" s="40">
        <v>129</v>
      </c>
      <c r="B129" s="28" t="s">
        <v>913</v>
      </c>
      <c r="C129" s="28" t="s">
        <v>910</v>
      </c>
      <c r="D129" s="28" t="s">
        <v>807</v>
      </c>
      <c r="E129" s="28">
        <v>2014</v>
      </c>
      <c r="F129" s="28" t="s">
        <v>2</v>
      </c>
      <c r="G12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30" spans="1:7" ht="13.95" customHeight="1" x14ac:dyDescent="0.3">
      <c r="A130" s="35">
        <v>130</v>
      </c>
      <c r="B130" s="27" t="s">
        <v>914</v>
      </c>
      <c r="C130" s="31" t="s">
        <v>910</v>
      </c>
      <c r="D130" s="27" t="s">
        <v>807</v>
      </c>
      <c r="E130" s="27">
        <v>2015</v>
      </c>
      <c r="F130" s="27" t="s">
        <v>2</v>
      </c>
      <c r="G13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31" spans="1:7" ht="13.95" customHeight="1" x14ac:dyDescent="0.3">
      <c r="A131" s="24">
        <v>131</v>
      </c>
      <c r="B131" s="26" t="s">
        <v>915</v>
      </c>
      <c r="C131" s="26" t="s">
        <v>880</v>
      </c>
      <c r="D131" s="26" t="s">
        <v>807</v>
      </c>
      <c r="E131" s="26">
        <v>2014</v>
      </c>
      <c r="F131" s="26" t="s">
        <v>2</v>
      </c>
      <c r="G13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32" spans="1:7" ht="13.95" customHeight="1" x14ac:dyDescent="0.3">
      <c r="A132" s="40">
        <v>132</v>
      </c>
      <c r="B132" s="26" t="s">
        <v>264</v>
      </c>
      <c r="C132" s="26" t="s">
        <v>916</v>
      </c>
      <c r="D132" s="26" t="s">
        <v>807</v>
      </c>
      <c r="E132" s="26">
        <v>2014</v>
      </c>
      <c r="F132" s="26" t="s">
        <v>2</v>
      </c>
      <c r="G13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33" spans="1:7" ht="13.95" customHeight="1" x14ac:dyDescent="0.3">
      <c r="A133" s="35">
        <v>133</v>
      </c>
      <c r="B133" s="27" t="s">
        <v>663</v>
      </c>
      <c r="C133" s="27" t="s">
        <v>21</v>
      </c>
      <c r="D133" s="27" t="s">
        <v>807</v>
      </c>
      <c r="E133" s="27">
        <v>2014</v>
      </c>
      <c r="F133" s="27" t="s">
        <v>2</v>
      </c>
      <c r="G13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34" spans="1:7" ht="13.95" customHeight="1" x14ac:dyDescent="0.3">
      <c r="A134" s="35">
        <v>134</v>
      </c>
      <c r="B134" s="27" t="s">
        <v>917</v>
      </c>
      <c r="C134" s="27" t="s">
        <v>269</v>
      </c>
      <c r="D134" s="27" t="s">
        <v>807</v>
      </c>
      <c r="E134" s="27">
        <v>2014</v>
      </c>
      <c r="F134" s="27" t="s">
        <v>2</v>
      </c>
      <c r="G13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35" spans="1:7" ht="13.95" customHeight="1" x14ac:dyDescent="0.3">
      <c r="A135" s="35">
        <v>135</v>
      </c>
      <c r="B135" s="27" t="s">
        <v>918</v>
      </c>
      <c r="C135" s="27" t="s">
        <v>269</v>
      </c>
      <c r="D135" s="27" t="s">
        <v>807</v>
      </c>
      <c r="E135" s="27">
        <v>2015</v>
      </c>
      <c r="F135" s="27" t="s">
        <v>2</v>
      </c>
      <c r="G13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36" spans="1:7" ht="13.95" customHeight="1" x14ac:dyDescent="0.3">
      <c r="A136" s="40">
        <v>136</v>
      </c>
      <c r="B136" s="26" t="s">
        <v>919</v>
      </c>
      <c r="C136" s="28" t="s">
        <v>269</v>
      </c>
      <c r="D136" s="26" t="s">
        <v>807</v>
      </c>
      <c r="E136" s="26">
        <v>2015</v>
      </c>
      <c r="F136" s="26" t="s">
        <v>2</v>
      </c>
      <c r="G13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37" spans="1:7" ht="13.95" customHeight="1" x14ac:dyDescent="0.3">
      <c r="A137" s="35">
        <v>137</v>
      </c>
      <c r="B137" s="27" t="s">
        <v>920</v>
      </c>
      <c r="C137" s="27" t="s">
        <v>921</v>
      </c>
      <c r="D137" s="27" t="s">
        <v>807</v>
      </c>
      <c r="E137" s="27">
        <v>2015</v>
      </c>
      <c r="F137" s="27" t="s">
        <v>2</v>
      </c>
      <c r="G13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38" spans="1:7" ht="13.95" customHeight="1" x14ac:dyDescent="0.3">
      <c r="A138" s="24">
        <v>138</v>
      </c>
      <c r="B138" s="26" t="s">
        <v>922</v>
      </c>
      <c r="C138" s="26" t="s">
        <v>921</v>
      </c>
      <c r="D138" s="26" t="s">
        <v>807</v>
      </c>
      <c r="E138" s="26">
        <v>2015</v>
      </c>
      <c r="F138" s="26" t="s">
        <v>2</v>
      </c>
      <c r="G13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39" spans="1:7" ht="13.95" customHeight="1" x14ac:dyDescent="0.3">
      <c r="A139" s="35">
        <v>139</v>
      </c>
      <c r="B139" s="27" t="s">
        <v>923</v>
      </c>
      <c r="C139" s="27" t="s">
        <v>921</v>
      </c>
      <c r="D139" s="27" t="s">
        <v>807</v>
      </c>
      <c r="E139" s="27">
        <v>2014</v>
      </c>
      <c r="F139" s="27" t="s">
        <v>2</v>
      </c>
      <c r="G13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40" spans="1:7" ht="13.95" customHeight="1" x14ac:dyDescent="0.3">
      <c r="A140" s="35">
        <v>140</v>
      </c>
      <c r="B140" s="27" t="s">
        <v>924</v>
      </c>
      <c r="C140" s="27" t="s">
        <v>921</v>
      </c>
      <c r="D140" s="27" t="s">
        <v>807</v>
      </c>
      <c r="E140" s="27">
        <v>2015</v>
      </c>
      <c r="F140" s="27" t="s">
        <v>2</v>
      </c>
      <c r="G14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41" spans="1:7" ht="13.95" customHeight="1" x14ac:dyDescent="0.3">
      <c r="A141" s="35">
        <v>141</v>
      </c>
      <c r="B141" s="27" t="s">
        <v>925</v>
      </c>
      <c r="C141" s="27" t="s">
        <v>921</v>
      </c>
      <c r="D141" s="27" t="s">
        <v>807</v>
      </c>
      <c r="E141" s="27">
        <v>2015</v>
      </c>
      <c r="F141" s="27" t="s">
        <v>2</v>
      </c>
      <c r="G14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42" spans="1:7" ht="13.95" customHeight="1" x14ac:dyDescent="0.3">
      <c r="A142" s="35">
        <v>142</v>
      </c>
      <c r="B142" s="27" t="s">
        <v>268</v>
      </c>
      <c r="C142" s="27" t="s">
        <v>926</v>
      </c>
      <c r="D142" s="27" t="s">
        <v>807</v>
      </c>
      <c r="E142" s="27">
        <v>2014</v>
      </c>
      <c r="F142" s="27" t="s">
        <v>2</v>
      </c>
      <c r="G14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43" spans="1:7" ht="13.95" customHeight="1" x14ac:dyDescent="0.3">
      <c r="A143" s="40">
        <v>143</v>
      </c>
      <c r="B143" s="26" t="s">
        <v>265</v>
      </c>
      <c r="C143" s="26" t="s">
        <v>926</v>
      </c>
      <c r="D143" s="26" t="s">
        <v>807</v>
      </c>
      <c r="E143" s="26">
        <v>2014</v>
      </c>
      <c r="F143" s="26" t="s">
        <v>2</v>
      </c>
      <c r="G14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44" spans="1:7" ht="13.95" customHeight="1" x14ac:dyDescent="0.3">
      <c r="A144" s="40">
        <v>144</v>
      </c>
      <c r="B144" s="26" t="s">
        <v>266</v>
      </c>
      <c r="C144" s="26" t="s">
        <v>926</v>
      </c>
      <c r="D144" s="26" t="s">
        <v>807</v>
      </c>
      <c r="E144" s="26">
        <v>2014</v>
      </c>
      <c r="F144" s="26" t="s">
        <v>2</v>
      </c>
      <c r="G14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45" spans="1:7" ht="13.95" customHeight="1" x14ac:dyDescent="0.3">
      <c r="A145" s="24">
        <v>145</v>
      </c>
      <c r="B145" s="26" t="s">
        <v>267</v>
      </c>
      <c r="C145" s="26" t="s">
        <v>926</v>
      </c>
      <c r="D145" s="26" t="s">
        <v>807</v>
      </c>
      <c r="E145" s="26">
        <v>2014</v>
      </c>
      <c r="F145" s="26" t="s">
        <v>2</v>
      </c>
      <c r="G14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46" spans="1:7" ht="13.95" customHeight="1" x14ac:dyDescent="0.3">
      <c r="A146" s="24">
        <v>146</v>
      </c>
      <c r="B146" s="26" t="s">
        <v>927</v>
      </c>
      <c r="C146" s="26" t="s">
        <v>880</v>
      </c>
      <c r="D146" s="26" t="s">
        <v>807</v>
      </c>
      <c r="E146" s="26">
        <v>2015</v>
      </c>
      <c r="F146" s="26" t="s">
        <v>2</v>
      </c>
      <c r="G14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47" spans="1:7" ht="13.95" customHeight="1" x14ac:dyDescent="0.3">
      <c r="A147" s="24">
        <v>147</v>
      </c>
      <c r="B147" s="28" t="s">
        <v>410</v>
      </c>
      <c r="C147" s="28" t="s">
        <v>928</v>
      </c>
      <c r="D147" s="26" t="s">
        <v>807</v>
      </c>
      <c r="E147" s="28">
        <v>2014</v>
      </c>
      <c r="F147" s="28" t="s">
        <v>2</v>
      </c>
      <c r="G14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48" spans="1:7" ht="13.95" customHeight="1" x14ac:dyDescent="0.3">
      <c r="A148" s="24">
        <v>148</v>
      </c>
      <c r="B148" s="26" t="s">
        <v>411</v>
      </c>
      <c r="C148" s="26" t="s">
        <v>928</v>
      </c>
      <c r="D148" s="26" t="s">
        <v>807</v>
      </c>
      <c r="E148" s="26">
        <v>2014</v>
      </c>
      <c r="F148" s="26" t="s">
        <v>2</v>
      </c>
      <c r="G14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49" spans="1:7" ht="13.95" customHeight="1" x14ac:dyDescent="0.3">
      <c r="A149" s="35">
        <v>149</v>
      </c>
      <c r="B149" s="27" t="s">
        <v>929</v>
      </c>
      <c r="C149" s="27" t="s">
        <v>928</v>
      </c>
      <c r="D149" s="27" t="s">
        <v>807</v>
      </c>
      <c r="E149" s="27">
        <v>2015</v>
      </c>
      <c r="F149" s="27" t="s">
        <v>2</v>
      </c>
      <c r="G14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50" spans="1:7" ht="13.95" customHeight="1" x14ac:dyDescent="0.3">
      <c r="A150" s="40">
        <v>150</v>
      </c>
      <c r="B150" s="26" t="s">
        <v>413</v>
      </c>
      <c r="C150" s="33" t="s">
        <v>928</v>
      </c>
      <c r="D150" s="26" t="s">
        <v>807</v>
      </c>
      <c r="E150" s="26">
        <v>2014</v>
      </c>
      <c r="F150" s="26" t="s">
        <v>2</v>
      </c>
      <c r="G15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51" spans="1:7" ht="13.95" customHeight="1" x14ac:dyDescent="0.3">
      <c r="A151" s="24">
        <v>151</v>
      </c>
      <c r="B151" s="26" t="s">
        <v>930</v>
      </c>
      <c r="C151" s="26" t="s">
        <v>928</v>
      </c>
      <c r="D151" s="26" t="s">
        <v>807</v>
      </c>
      <c r="E151" s="26">
        <v>2015</v>
      </c>
      <c r="F151" s="26" t="s">
        <v>2</v>
      </c>
      <c r="G15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52" spans="1:7" ht="13.95" customHeight="1" x14ac:dyDescent="0.3">
      <c r="A152" s="24">
        <v>152</v>
      </c>
      <c r="B152" s="32" t="s">
        <v>931</v>
      </c>
      <c r="C152" s="32" t="s">
        <v>928</v>
      </c>
      <c r="D152" s="26" t="s">
        <v>807</v>
      </c>
      <c r="E152" s="26">
        <v>2015</v>
      </c>
      <c r="F152" s="32" t="s">
        <v>2</v>
      </c>
      <c r="G15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53" spans="1:7" ht="13.95" customHeight="1" x14ac:dyDescent="0.3">
      <c r="A153" s="35">
        <v>153</v>
      </c>
      <c r="B153" s="27" t="s">
        <v>440</v>
      </c>
      <c r="C153" s="27" t="s">
        <v>932</v>
      </c>
      <c r="D153" s="27" t="s">
        <v>807</v>
      </c>
      <c r="E153" s="27">
        <v>2014</v>
      </c>
      <c r="F153" s="27" t="s">
        <v>2</v>
      </c>
      <c r="G15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54" spans="1:7" ht="13.95" customHeight="1" x14ac:dyDescent="0.3">
      <c r="A154" s="29">
        <v>154</v>
      </c>
      <c r="B154" s="27" t="s">
        <v>933</v>
      </c>
      <c r="C154" s="26" t="s">
        <v>932</v>
      </c>
      <c r="D154" s="27" t="s">
        <v>807</v>
      </c>
      <c r="E154" s="27">
        <v>2014</v>
      </c>
      <c r="F154" s="27" t="s">
        <v>2</v>
      </c>
      <c r="G15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55" spans="1:7" ht="13.95" customHeight="1" x14ac:dyDescent="0.3">
      <c r="A155" s="40">
        <v>155</v>
      </c>
      <c r="B155" s="26" t="s">
        <v>934</v>
      </c>
      <c r="C155" s="26" t="s">
        <v>932</v>
      </c>
      <c r="D155" s="26" t="s">
        <v>807</v>
      </c>
      <c r="E155" s="26">
        <v>2014</v>
      </c>
      <c r="F155" s="26" t="s">
        <v>2</v>
      </c>
      <c r="G15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56" spans="1:7" ht="13.95" customHeight="1" x14ac:dyDescent="0.3">
      <c r="A156" s="24">
        <v>156</v>
      </c>
      <c r="B156" s="26" t="s">
        <v>935</v>
      </c>
      <c r="C156" s="26" t="s">
        <v>936</v>
      </c>
      <c r="D156" s="26" t="s">
        <v>807</v>
      </c>
      <c r="E156" s="26">
        <v>2014</v>
      </c>
      <c r="F156" s="26" t="s">
        <v>2</v>
      </c>
      <c r="G15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57" spans="1:7" ht="13.95" customHeight="1" x14ac:dyDescent="0.3">
      <c r="A157" s="35">
        <v>157</v>
      </c>
      <c r="B157" s="27" t="s">
        <v>458</v>
      </c>
      <c r="C157" s="27" t="s">
        <v>459</v>
      </c>
      <c r="D157" s="27" t="s">
        <v>807</v>
      </c>
      <c r="E157" s="27">
        <v>2014</v>
      </c>
      <c r="F157" s="27" t="s">
        <v>2</v>
      </c>
      <c r="G15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58" spans="1:7" ht="13.95" customHeight="1" x14ac:dyDescent="0.3">
      <c r="A158" s="40">
        <v>158</v>
      </c>
      <c r="B158" s="28" t="s">
        <v>937</v>
      </c>
      <c r="C158" s="28" t="s">
        <v>938</v>
      </c>
      <c r="D158" s="28" t="s">
        <v>807</v>
      </c>
      <c r="E158" s="28">
        <v>2014</v>
      </c>
      <c r="F158" s="28" t="s">
        <v>2</v>
      </c>
      <c r="G15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59" spans="1:7" ht="13.95" customHeight="1" x14ac:dyDescent="0.3">
      <c r="A159" s="24">
        <v>159</v>
      </c>
      <c r="B159" s="26" t="s">
        <v>939</v>
      </c>
      <c r="C159" s="26" t="s">
        <v>234</v>
      </c>
      <c r="D159" s="26" t="s">
        <v>807</v>
      </c>
      <c r="E159" s="26">
        <v>2014</v>
      </c>
      <c r="F159" s="26" t="s">
        <v>2</v>
      </c>
      <c r="G15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60" spans="1:7" ht="13.95" customHeight="1" x14ac:dyDescent="0.3">
      <c r="A160" s="35">
        <v>160</v>
      </c>
      <c r="B160" s="27" t="s">
        <v>940</v>
      </c>
      <c r="C160" s="27" t="s">
        <v>234</v>
      </c>
      <c r="D160" s="27" t="s">
        <v>807</v>
      </c>
      <c r="E160" s="27">
        <v>2014</v>
      </c>
      <c r="F160" s="27" t="s">
        <v>2</v>
      </c>
      <c r="G16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61" spans="1:7" ht="13.95" customHeight="1" x14ac:dyDescent="0.3">
      <c r="A161" s="35">
        <v>161</v>
      </c>
      <c r="B161" s="27" t="s">
        <v>941</v>
      </c>
      <c r="C161" s="27" t="s">
        <v>234</v>
      </c>
      <c r="D161" s="27" t="s">
        <v>807</v>
      </c>
      <c r="E161" s="27">
        <v>2014</v>
      </c>
      <c r="F161" s="27" t="s">
        <v>2</v>
      </c>
      <c r="G16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62" spans="1:7" ht="13.95" customHeight="1" x14ac:dyDescent="0.3">
      <c r="A162" s="35">
        <v>162</v>
      </c>
      <c r="B162" s="27" t="s">
        <v>942</v>
      </c>
      <c r="C162" s="27" t="s">
        <v>234</v>
      </c>
      <c r="D162" s="27" t="s">
        <v>807</v>
      </c>
      <c r="E162" s="27">
        <v>2014</v>
      </c>
      <c r="F162" s="27" t="s">
        <v>2</v>
      </c>
      <c r="G16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63" spans="1:7" ht="13.95" customHeight="1" x14ac:dyDescent="0.3">
      <c r="A163" s="35">
        <v>163</v>
      </c>
      <c r="B163" s="27" t="s">
        <v>943</v>
      </c>
      <c r="C163" s="27" t="s">
        <v>234</v>
      </c>
      <c r="D163" s="27" t="s">
        <v>807</v>
      </c>
      <c r="E163" s="27">
        <v>2014</v>
      </c>
      <c r="F163" s="27" t="s">
        <v>2</v>
      </c>
      <c r="G16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64" spans="1:7" ht="13.95" customHeight="1" x14ac:dyDescent="0.3">
      <c r="A164" s="35">
        <v>164</v>
      </c>
      <c r="B164" s="27" t="s">
        <v>944</v>
      </c>
      <c r="C164" s="27" t="s">
        <v>945</v>
      </c>
      <c r="D164" s="27" t="s">
        <v>807</v>
      </c>
      <c r="E164" s="27">
        <v>2015</v>
      </c>
      <c r="F164" s="27" t="s">
        <v>2</v>
      </c>
      <c r="G16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65" spans="1:7" ht="13.95" customHeight="1" x14ac:dyDescent="0.3">
      <c r="A165" s="40">
        <v>165</v>
      </c>
      <c r="B165" s="26" t="s">
        <v>946</v>
      </c>
      <c r="C165" s="31" t="s">
        <v>945</v>
      </c>
      <c r="D165" s="26" t="s">
        <v>807</v>
      </c>
      <c r="E165" s="26">
        <v>2015</v>
      </c>
      <c r="F165" s="26" t="s">
        <v>2</v>
      </c>
      <c r="G16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66" spans="1:7" ht="13.95" customHeight="1" x14ac:dyDescent="0.3">
      <c r="A166" s="35">
        <v>166</v>
      </c>
      <c r="B166" s="27" t="s">
        <v>947</v>
      </c>
      <c r="C166" s="27" t="s">
        <v>945</v>
      </c>
      <c r="D166" s="27" t="s">
        <v>807</v>
      </c>
      <c r="E166" s="27">
        <v>2015</v>
      </c>
      <c r="F166" s="27" t="s">
        <v>2</v>
      </c>
      <c r="G16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67" spans="1:7" ht="13.95" customHeight="1" x14ac:dyDescent="0.3">
      <c r="A167" s="40">
        <v>167</v>
      </c>
      <c r="B167" s="26" t="s">
        <v>948</v>
      </c>
      <c r="C167" s="26" t="s">
        <v>945</v>
      </c>
      <c r="D167" s="26" t="s">
        <v>807</v>
      </c>
      <c r="E167" s="26">
        <v>2015</v>
      </c>
      <c r="F167" s="26" t="s">
        <v>2</v>
      </c>
      <c r="G16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68" spans="1:7" ht="13.95" customHeight="1" x14ac:dyDescent="0.3">
      <c r="A168" s="24">
        <v>168</v>
      </c>
      <c r="B168" s="26" t="s">
        <v>949</v>
      </c>
      <c r="C168" s="26" t="s">
        <v>950</v>
      </c>
      <c r="D168" s="26" t="s">
        <v>807</v>
      </c>
      <c r="E168" s="26">
        <v>2014</v>
      </c>
      <c r="F168" s="26" t="s">
        <v>2</v>
      </c>
      <c r="G16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69" spans="1:7" ht="13.95" customHeight="1" x14ac:dyDescent="0.3">
      <c r="A169" s="24">
        <v>169</v>
      </c>
      <c r="B169" s="30" t="s">
        <v>238</v>
      </c>
      <c r="C169" s="33" t="s">
        <v>878</v>
      </c>
      <c r="D169" s="30" t="s">
        <v>807</v>
      </c>
      <c r="E169" s="26">
        <v>2014</v>
      </c>
      <c r="F169" s="30" t="s">
        <v>2</v>
      </c>
      <c r="G16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70" spans="1:7" ht="13.95" customHeight="1" x14ac:dyDescent="0.3">
      <c r="A170" s="24">
        <v>170</v>
      </c>
      <c r="B170" s="26" t="s">
        <v>951</v>
      </c>
      <c r="C170" s="26" t="s">
        <v>852</v>
      </c>
      <c r="D170" s="26" t="s">
        <v>807</v>
      </c>
      <c r="E170" s="26">
        <v>2014</v>
      </c>
      <c r="F170" s="26" t="s">
        <v>2</v>
      </c>
      <c r="G17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71" spans="1:7" ht="13.95" customHeight="1" x14ac:dyDescent="0.3">
      <c r="A171" s="35">
        <v>171</v>
      </c>
      <c r="B171" s="27" t="s">
        <v>952</v>
      </c>
      <c r="C171" s="27" t="s">
        <v>852</v>
      </c>
      <c r="D171" s="27" t="s">
        <v>807</v>
      </c>
      <c r="E171" s="27">
        <v>2014</v>
      </c>
      <c r="F171" s="27" t="s">
        <v>2</v>
      </c>
      <c r="G17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72" spans="1:7" ht="13.95" customHeight="1" x14ac:dyDescent="0.3">
      <c r="A172" s="35">
        <v>172</v>
      </c>
      <c r="B172" s="27" t="s">
        <v>953</v>
      </c>
      <c r="C172" s="27" t="s">
        <v>852</v>
      </c>
      <c r="D172" s="27" t="s">
        <v>807</v>
      </c>
      <c r="E172" s="27">
        <v>2014</v>
      </c>
      <c r="F172" s="27" t="s">
        <v>2</v>
      </c>
      <c r="G17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73" spans="1:7" ht="13.95" customHeight="1" x14ac:dyDescent="0.3">
      <c r="A173" s="24">
        <v>173</v>
      </c>
      <c r="B173" s="26" t="s">
        <v>954</v>
      </c>
      <c r="C173" s="26" t="s">
        <v>852</v>
      </c>
      <c r="D173" s="26" t="s">
        <v>807</v>
      </c>
      <c r="E173" s="26">
        <v>2014</v>
      </c>
      <c r="F173" s="26" t="s">
        <v>2</v>
      </c>
      <c r="G17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74" spans="1:7" ht="13.95" customHeight="1" x14ac:dyDescent="0.3">
      <c r="A174" s="35">
        <v>174</v>
      </c>
      <c r="B174" s="27" t="s">
        <v>955</v>
      </c>
      <c r="C174" s="27" t="s">
        <v>852</v>
      </c>
      <c r="D174" s="27" t="s">
        <v>807</v>
      </c>
      <c r="E174" s="27">
        <v>2014</v>
      </c>
      <c r="F174" s="27" t="s">
        <v>2</v>
      </c>
      <c r="G17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75" spans="1:7" ht="13.95" customHeight="1" x14ac:dyDescent="0.3">
      <c r="A175" s="35">
        <v>175</v>
      </c>
      <c r="B175" s="27" t="s">
        <v>956</v>
      </c>
      <c r="C175" s="27" t="s">
        <v>852</v>
      </c>
      <c r="D175" s="27" t="s">
        <v>807</v>
      </c>
      <c r="E175" s="27">
        <v>2014</v>
      </c>
      <c r="F175" s="27" t="s">
        <v>2</v>
      </c>
      <c r="G17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76" spans="1:7" ht="13.95" customHeight="1" x14ac:dyDescent="0.3">
      <c r="A176" s="24">
        <v>176</v>
      </c>
      <c r="B176" s="26" t="s">
        <v>957</v>
      </c>
      <c r="C176" s="26" t="s">
        <v>852</v>
      </c>
      <c r="D176" s="26" t="s">
        <v>807</v>
      </c>
      <c r="E176" s="26">
        <v>2014</v>
      </c>
      <c r="F176" s="26" t="s">
        <v>2</v>
      </c>
      <c r="G17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77" spans="1:7" ht="13.95" customHeight="1" x14ac:dyDescent="0.3">
      <c r="A177" s="35">
        <v>177</v>
      </c>
      <c r="B177" s="27" t="s">
        <v>958</v>
      </c>
      <c r="C177" s="26" t="s">
        <v>852</v>
      </c>
      <c r="D177" s="27" t="s">
        <v>807</v>
      </c>
      <c r="E177" s="27">
        <v>2014</v>
      </c>
      <c r="F177" s="27" t="s">
        <v>2</v>
      </c>
      <c r="G17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78" spans="1:7" ht="13.95" customHeight="1" x14ac:dyDescent="0.3">
      <c r="A178" s="40">
        <v>178</v>
      </c>
      <c r="B178" s="28" t="s">
        <v>959</v>
      </c>
      <c r="C178" s="28" t="s">
        <v>852</v>
      </c>
      <c r="D178" s="28" t="s">
        <v>807</v>
      </c>
      <c r="E178" s="28">
        <v>2015</v>
      </c>
      <c r="F178" s="28" t="s">
        <v>2</v>
      </c>
      <c r="G17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79" spans="1:7" ht="13.95" customHeight="1" x14ac:dyDescent="0.3">
      <c r="A179" s="40">
        <v>179</v>
      </c>
      <c r="B179" s="26" t="s">
        <v>960</v>
      </c>
      <c r="C179" s="33" t="s">
        <v>852</v>
      </c>
      <c r="D179" s="26" t="s">
        <v>807</v>
      </c>
      <c r="E179" s="26">
        <v>2015</v>
      </c>
      <c r="F179" s="26" t="s">
        <v>2</v>
      </c>
      <c r="G17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80" spans="1:7" ht="13.95" customHeight="1" x14ac:dyDescent="0.3">
      <c r="A180" s="35">
        <v>180</v>
      </c>
      <c r="B180" s="27" t="s">
        <v>961</v>
      </c>
      <c r="C180" s="27" t="s">
        <v>852</v>
      </c>
      <c r="D180" s="27" t="s">
        <v>807</v>
      </c>
      <c r="E180" s="27">
        <v>2015</v>
      </c>
      <c r="F180" s="27" t="s">
        <v>2</v>
      </c>
      <c r="G18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81" spans="1:7" ht="13.95" customHeight="1" x14ac:dyDescent="0.3">
      <c r="A181" s="35">
        <v>181</v>
      </c>
      <c r="B181" s="27" t="s">
        <v>962</v>
      </c>
      <c r="C181" s="27" t="s">
        <v>852</v>
      </c>
      <c r="D181" s="27" t="s">
        <v>807</v>
      </c>
      <c r="E181" s="27">
        <v>2015</v>
      </c>
      <c r="F181" s="27" t="s">
        <v>2</v>
      </c>
      <c r="G18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82" spans="1:7" ht="13.95" customHeight="1" x14ac:dyDescent="0.3">
      <c r="A182" s="35">
        <v>182</v>
      </c>
      <c r="B182" s="27" t="s">
        <v>963</v>
      </c>
      <c r="C182" s="27" t="s">
        <v>852</v>
      </c>
      <c r="D182" s="27" t="s">
        <v>807</v>
      </c>
      <c r="E182" s="27">
        <v>2015</v>
      </c>
      <c r="F182" s="27" t="s">
        <v>2</v>
      </c>
      <c r="G18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83" spans="1:7" ht="13.95" customHeight="1" x14ac:dyDescent="0.3">
      <c r="A183" s="35">
        <v>183</v>
      </c>
      <c r="B183" s="27" t="s">
        <v>964</v>
      </c>
      <c r="C183" s="27" t="s">
        <v>852</v>
      </c>
      <c r="D183" s="27" t="s">
        <v>807</v>
      </c>
      <c r="E183" s="27">
        <v>2015</v>
      </c>
      <c r="F183" s="27" t="s">
        <v>2</v>
      </c>
      <c r="G18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84" spans="1:7" ht="13.95" customHeight="1" x14ac:dyDescent="0.3">
      <c r="A184" s="24">
        <v>184</v>
      </c>
      <c r="B184" s="26" t="s">
        <v>965</v>
      </c>
      <c r="C184" s="26" t="s">
        <v>852</v>
      </c>
      <c r="D184" s="26" t="s">
        <v>807</v>
      </c>
      <c r="E184" s="26">
        <v>2015</v>
      </c>
      <c r="F184" s="26" t="s">
        <v>2</v>
      </c>
      <c r="G18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85" spans="1:7" ht="13.95" customHeight="1" x14ac:dyDescent="0.3">
      <c r="A185" s="35">
        <v>185</v>
      </c>
      <c r="B185" s="27" t="s">
        <v>966</v>
      </c>
      <c r="C185" s="27" t="s">
        <v>852</v>
      </c>
      <c r="D185" s="27" t="s">
        <v>807</v>
      </c>
      <c r="E185" s="27">
        <v>2015</v>
      </c>
      <c r="F185" s="27" t="s">
        <v>2</v>
      </c>
      <c r="G18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86" spans="1:7" ht="13.95" customHeight="1" x14ac:dyDescent="0.3">
      <c r="A186" s="40">
        <v>186</v>
      </c>
      <c r="B186" s="26" t="s">
        <v>967</v>
      </c>
      <c r="C186" s="26" t="s">
        <v>852</v>
      </c>
      <c r="D186" s="26" t="s">
        <v>807</v>
      </c>
      <c r="E186" s="26">
        <v>2015</v>
      </c>
      <c r="F186" s="26" t="s">
        <v>2</v>
      </c>
      <c r="G18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87" spans="1:7" ht="13.95" customHeight="1" x14ac:dyDescent="0.3">
      <c r="A187" s="24">
        <v>187</v>
      </c>
      <c r="B187" s="26" t="s">
        <v>968</v>
      </c>
      <c r="C187" s="26" t="s">
        <v>852</v>
      </c>
      <c r="D187" s="26" t="s">
        <v>807</v>
      </c>
      <c r="E187" s="26">
        <v>2015</v>
      </c>
      <c r="F187" s="26" t="s">
        <v>2</v>
      </c>
      <c r="G18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88" spans="1:7" ht="13.95" customHeight="1" x14ac:dyDescent="0.3">
      <c r="A188" s="24">
        <v>188</v>
      </c>
      <c r="B188" s="26" t="s">
        <v>969</v>
      </c>
      <c r="C188" s="26" t="s">
        <v>852</v>
      </c>
      <c r="D188" s="26" t="s">
        <v>807</v>
      </c>
      <c r="E188" s="26">
        <v>2015</v>
      </c>
      <c r="F188" s="26" t="s">
        <v>2</v>
      </c>
      <c r="G18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89" spans="1:7" ht="13.95" customHeight="1" x14ac:dyDescent="0.3">
      <c r="A189" s="35">
        <v>189</v>
      </c>
      <c r="B189" s="27" t="s">
        <v>970</v>
      </c>
      <c r="C189" s="27" t="s">
        <v>852</v>
      </c>
      <c r="D189" s="27" t="s">
        <v>807</v>
      </c>
      <c r="E189" s="27">
        <v>2015</v>
      </c>
      <c r="F189" s="27" t="s">
        <v>2</v>
      </c>
      <c r="G18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90" spans="1:7" ht="13.95" customHeight="1" x14ac:dyDescent="0.3">
      <c r="A190" s="35">
        <v>191</v>
      </c>
      <c r="B190" s="27" t="s">
        <v>971</v>
      </c>
      <c r="C190" s="27" t="s">
        <v>852</v>
      </c>
      <c r="D190" s="27" t="s">
        <v>807</v>
      </c>
      <c r="E190" s="27">
        <v>2015</v>
      </c>
      <c r="F190" s="27" t="s">
        <v>2</v>
      </c>
      <c r="G19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91" spans="1:7" ht="13.95" customHeight="1" x14ac:dyDescent="0.3">
      <c r="A191" s="35">
        <v>192</v>
      </c>
      <c r="B191" s="27" t="s">
        <v>972</v>
      </c>
      <c r="C191" s="27" t="s">
        <v>852</v>
      </c>
      <c r="D191" s="27" t="s">
        <v>807</v>
      </c>
      <c r="E191" s="27">
        <v>2015</v>
      </c>
      <c r="F191" s="27" t="s">
        <v>2</v>
      </c>
      <c r="G19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92" spans="1:7" ht="13.95" customHeight="1" x14ac:dyDescent="0.3">
      <c r="A192" s="24">
        <v>193</v>
      </c>
      <c r="B192" s="26" t="s">
        <v>973</v>
      </c>
      <c r="C192" s="26" t="s">
        <v>852</v>
      </c>
      <c r="D192" s="26" t="s">
        <v>807</v>
      </c>
      <c r="E192" s="26">
        <v>2015</v>
      </c>
      <c r="F192" s="26" t="s">
        <v>2</v>
      </c>
      <c r="G19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93" spans="1:7" ht="13.95" customHeight="1" x14ac:dyDescent="0.3">
      <c r="A193" s="35">
        <v>194</v>
      </c>
      <c r="B193" s="27" t="s">
        <v>974</v>
      </c>
      <c r="C193" s="27" t="s">
        <v>852</v>
      </c>
      <c r="D193" s="27" t="s">
        <v>807</v>
      </c>
      <c r="E193" s="27">
        <v>2015</v>
      </c>
      <c r="F193" s="27" t="s">
        <v>2</v>
      </c>
      <c r="G19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94" spans="1:7" ht="13.95" customHeight="1" x14ac:dyDescent="0.3">
      <c r="A194" s="35">
        <v>195</v>
      </c>
      <c r="B194" s="27" t="s">
        <v>975</v>
      </c>
      <c r="C194" s="27" t="s">
        <v>852</v>
      </c>
      <c r="D194" s="27" t="s">
        <v>807</v>
      </c>
      <c r="E194" s="27">
        <v>2015</v>
      </c>
      <c r="F194" s="27" t="s">
        <v>2</v>
      </c>
      <c r="G19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95" spans="1:7" ht="13.95" customHeight="1" x14ac:dyDescent="0.3">
      <c r="A195" s="24">
        <v>196</v>
      </c>
      <c r="B195" s="26" t="s">
        <v>976</v>
      </c>
      <c r="C195" s="26" t="s">
        <v>852</v>
      </c>
      <c r="D195" s="26" t="s">
        <v>807</v>
      </c>
      <c r="E195" s="26">
        <v>2015</v>
      </c>
      <c r="F195" s="26" t="s">
        <v>2</v>
      </c>
      <c r="G19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96" spans="1:7" ht="13.95" customHeight="1" x14ac:dyDescent="0.3">
      <c r="A196" s="40">
        <v>197</v>
      </c>
      <c r="B196" s="28" t="s">
        <v>977</v>
      </c>
      <c r="C196" s="28" t="s">
        <v>852</v>
      </c>
      <c r="D196" s="28" t="s">
        <v>807</v>
      </c>
      <c r="E196" s="28">
        <v>2015</v>
      </c>
      <c r="F196" s="28" t="s">
        <v>2</v>
      </c>
      <c r="G19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97" spans="1:7" ht="13.95" customHeight="1" x14ac:dyDescent="0.3">
      <c r="A197" s="29">
        <v>198</v>
      </c>
      <c r="B197" s="27" t="s">
        <v>978</v>
      </c>
      <c r="C197" s="31" t="s">
        <v>852</v>
      </c>
      <c r="D197" s="27" t="s">
        <v>807</v>
      </c>
      <c r="E197" s="27">
        <v>2015</v>
      </c>
      <c r="F197" s="27" t="s">
        <v>2</v>
      </c>
      <c r="G19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98" spans="1:7" ht="13.95" customHeight="1" x14ac:dyDescent="0.3">
      <c r="A198" s="35">
        <v>199</v>
      </c>
      <c r="B198" s="27" t="s">
        <v>979</v>
      </c>
      <c r="C198" s="27" t="s">
        <v>852</v>
      </c>
      <c r="D198" s="27" t="s">
        <v>807</v>
      </c>
      <c r="E198" s="27">
        <v>2015</v>
      </c>
      <c r="F198" s="27" t="s">
        <v>2</v>
      </c>
      <c r="G19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199" spans="1:7" ht="13.95" customHeight="1" x14ac:dyDescent="0.3">
      <c r="A199" s="24">
        <v>200</v>
      </c>
      <c r="B199" s="30" t="s">
        <v>414</v>
      </c>
      <c r="C199" s="33" t="s">
        <v>928</v>
      </c>
      <c r="D199" s="30" t="s">
        <v>807</v>
      </c>
      <c r="E199" s="30">
        <v>2014</v>
      </c>
      <c r="F199" s="30" t="s">
        <v>2</v>
      </c>
      <c r="G19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00" spans="1:7" ht="13.95" customHeight="1" x14ac:dyDescent="0.3">
      <c r="A200" s="35">
        <v>201</v>
      </c>
      <c r="B200" s="27" t="s">
        <v>980</v>
      </c>
      <c r="C200" s="31" t="s">
        <v>981</v>
      </c>
      <c r="D200" s="27" t="s">
        <v>807</v>
      </c>
      <c r="E200" s="27">
        <v>2014</v>
      </c>
      <c r="F200" s="27" t="s">
        <v>2</v>
      </c>
      <c r="G20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01" spans="1:7" ht="13.95" customHeight="1" x14ac:dyDescent="0.3">
      <c r="A201" s="40">
        <v>202</v>
      </c>
      <c r="B201" s="26" t="s">
        <v>982</v>
      </c>
      <c r="C201" s="28" t="s">
        <v>665</v>
      </c>
      <c r="D201" s="26" t="s">
        <v>807</v>
      </c>
      <c r="E201" s="26">
        <v>2015</v>
      </c>
      <c r="F201" s="26" t="s">
        <v>2</v>
      </c>
      <c r="G20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02" spans="1:7" ht="13.95" customHeight="1" x14ac:dyDescent="0.3">
      <c r="A202" s="24">
        <v>203</v>
      </c>
      <c r="B202" s="26" t="s">
        <v>983</v>
      </c>
      <c r="C202" s="26" t="s">
        <v>665</v>
      </c>
      <c r="D202" s="26" t="s">
        <v>807</v>
      </c>
      <c r="E202" s="26">
        <v>2015</v>
      </c>
      <c r="F202" s="26" t="s">
        <v>2</v>
      </c>
      <c r="G20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03" spans="1:7" ht="13.95" customHeight="1" x14ac:dyDescent="0.3">
      <c r="A203" s="35">
        <v>204</v>
      </c>
      <c r="B203" s="27" t="s">
        <v>984</v>
      </c>
      <c r="C203" s="27" t="s">
        <v>665</v>
      </c>
      <c r="D203" s="27" t="s">
        <v>807</v>
      </c>
      <c r="E203" s="27">
        <v>2015</v>
      </c>
      <c r="F203" s="27" t="s">
        <v>2</v>
      </c>
      <c r="G20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04" spans="1:7" ht="13.95" customHeight="1" x14ac:dyDescent="0.3">
      <c r="A204" s="35">
        <v>205</v>
      </c>
      <c r="B204" s="27" t="s">
        <v>985</v>
      </c>
      <c r="C204" s="31" t="s">
        <v>665</v>
      </c>
      <c r="D204" s="27" t="s">
        <v>807</v>
      </c>
      <c r="E204" s="27">
        <v>2015</v>
      </c>
      <c r="F204" s="27" t="s">
        <v>2</v>
      </c>
      <c r="G20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05" spans="1:7" ht="13.95" customHeight="1" x14ac:dyDescent="0.3">
      <c r="A205" s="35">
        <v>206</v>
      </c>
      <c r="B205" s="27" t="s">
        <v>986</v>
      </c>
      <c r="C205" s="27" t="s">
        <v>665</v>
      </c>
      <c r="D205" s="27" t="s">
        <v>807</v>
      </c>
      <c r="E205" s="27">
        <v>2015</v>
      </c>
      <c r="F205" s="27" t="s">
        <v>2</v>
      </c>
      <c r="G20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06" spans="1:7" ht="13.95" customHeight="1" x14ac:dyDescent="0.3">
      <c r="A206" s="35">
        <v>207</v>
      </c>
      <c r="B206" s="27" t="s">
        <v>987</v>
      </c>
      <c r="C206" s="27" t="s">
        <v>665</v>
      </c>
      <c r="D206" s="27" t="s">
        <v>807</v>
      </c>
      <c r="E206" s="27">
        <v>2015</v>
      </c>
      <c r="F206" s="27" t="s">
        <v>2</v>
      </c>
      <c r="G20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07" spans="1:7" ht="13.95" customHeight="1" x14ac:dyDescent="0.3">
      <c r="A207" s="24">
        <v>208</v>
      </c>
      <c r="B207" s="28" t="s">
        <v>664</v>
      </c>
      <c r="C207" s="28" t="s">
        <v>665</v>
      </c>
      <c r="D207" s="26" t="s">
        <v>807</v>
      </c>
      <c r="E207" s="28">
        <v>2014</v>
      </c>
      <c r="F207" s="28" t="s">
        <v>2</v>
      </c>
      <c r="G20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08" spans="1:7" ht="13.95" customHeight="1" x14ac:dyDescent="0.3">
      <c r="A208" s="35">
        <v>209</v>
      </c>
      <c r="B208" s="27" t="s">
        <v>988</v>
      </c>
      <c r="C208" s="27" t="s">
        <v>989</v>
      </c>
      <c r="D208" s="27" t="s">
        <v>807</v>
      </c>
      <c r="E208" s="27">
        <v>2015</v>
      </c>
      <c r="F208" s="27" t="s">
        <v>2</v>
      </c>
      <c r="G20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09" spans="1:7" ht="13.95" customHeight="1" x14ac:dyDescent="0.3">
      <c r="A209" s="35">
        <v>210</v>
      </c>
      <c r="B209" s="27" t="s">
        <v>990</v>
      </c>
      <c r="C209" s="27" t="s">
        <v>989</v>
      </c>
      <c r="D209" s="27" t="s">
        <v>807</v>
      </c>
      <c r="E209" s="27">
        <v>2015</v>
      </c>
      <c r="F209" s="27" t="s">
        <v>2</v>
      </c>
      <c r="G20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10" spans="1:7" ht="13.95" customHeight="1" x14ac:dyDescent="0.3">
      <c r="A210" s="24">
        <v>211</v>
      </c>
      <c r="B210" s="28" t="s">
        <v>991</v>
      </c>
      <c r="C210" s="28" t="s">
        <v>989</v>
      </c>
      <c r="D210" s="26" t="s">
        <v>807</v>
      </c>
      <c r="E210" s="28">
        <v>2015</v>
      </c>
      <c r="F210" s="28" t="s">
        <v>2</v>
      </c>
      <c r="G21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11" spans="1:7" ht="13.95" customHeight="1" x14ac:dyDescent="0.3">
      <c r="A211" s="40">
        <v>212</v>
      </c>
      <c r="B211" s="28" t="s">
        <v>992</v>
      </c>
      <c r="C211" s="28" t="s">
        <v>989</v>
      </c>
      <c r="D211" s="28" t="s">
        <v>807</v>
      </c>
      <c r="E211" s="28">
        <v>2015</v>
      </c>
      <c r="F211" s="28" t="s">
        <v>2</v>
      </c>
      <c r="G21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12" spans="1:7" ht="13.95" customHeight="1" x14ac:dyDescent="0.3">
      <c r="A212" s="35">
        <v>213</v>
      </c>
      <c r="B212" s="27" t="s">
        <v>993</v>
      </c>
      <c r="C212" s="27" t="s">
        <v>989</v>
      </c>
      <c r="D212" s="27" t="s">
        <v>807</v>
      </c>
      <c r="E212" s="27">
        <v>2015</v>
      </c>
      <c r="F212" s="27" t="s">
        <v>2</v>
      </c>
      <c r="G21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13" spans="1:7" ht="13.95" customHeight="1" x14ac:dyDescent="0.3">
      <c r="A213" s="35">
        <v>214</v>
      </c>
      <c r="B213" s="27" t="s">
        <v>667</v>
      </c>
      <c r="C213" s="26" t="s">
        <v>989</v>
      </c>
      <c r="D213" s="27" t="s">
        <v>807</v>
      </c>
      <c r="E213" s="27">
        <v>2014</v>
      </c>
      <c r="F213" s="27" t="s">
        <v>2</v>
      </c>
      <c r="G21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14" spans="1:7" ht="13.95" customHeight="1" x14ac:dyDescent="0.3">
      <c r="A214" s="24">
        <v>215</v>
      </c>
      <c r="B214" s="26" t="s">
        <v>668</v>
      </c>
      <c r="C214" s="26" t="s">
        <v>989</v>
      </c>
      <c r="D214" s="26" t="s">
        <v>807</v>
      </c>
      <c r="E214" s="26">
        <v>2014</v>
      </c>
      <c r="F214" s="26" t="s">
        <v>2</v>
      </c>
      <c r="G21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15" spans="1:7" ht="13.95" customHeight="1" x14ac:dyDescent="0.3">
      <c r="A215" s="35">
        <v>216</v>
      </c>
      <c r="B215" s="27" t="s">
        <v>994</v>
      </c>
      <c r="C215" s="27" t="s">
        <v>989</v>
      </c>
      <c r="D215" s="27" t="s">
        <v>807</v>
      </c>
      <c r="E215" s="27">
        <v>2014</v>
      </c>
      <c r="F215" s="27" t="s">
        <v>2</v>
      </c>
      <c r="G21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16" spans="1:7" ht="13.95" customHeight="1" x14ac:dyDescent="0.3">
      <c r="A216" s="24">
        <v>217</v>
      </c>
      <c r="B216" s="26" t="s">
        <v>995</v>
      </c>
      <c r="C216" s="26" t="s">
        <v>989</v>
      </c>
      <c r="D216" s="26" t="s">
        <v>807</v>
      </c>
      <c r="E216" s="26">
        <v>2014</v>
      </c>
      <c r="F216" s="26" t="s">
        <v>2</v>
      </c>
      <c r="G21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17" spans="1:7" ht="13.95" customHeight="1" x14ac:dyDescent="0.3">
      <c r="A217" s="29">
        <v>501</v>
      </c>
      <c r="B217" s="27" t="s">
        <v>277</v>
      </c>
      <c r="C217" s="27" t="s">
        <v>20</v>
      </c>
      <c r="D217" s="27" t="s">
        <v>807</v>
      </c>
      <c r="E217" s="27">
        <v>2014</v>
      </c>
      <c r="F217" s="27" t="s">
        <v>3</v>
      </c>
      <c r="G21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18" spans="1:7" ht="13.95" customHeight="1" x14ac:dyDescent="0.3">
      <c r="A218" s="24">
        <v>502</v>
      </c>
      <c r="B218" s="26" t="s">
        <v>996</v>
      </c>
      <c r="C218" s="26" t="s">
        <v>30</v>
      </c>
      <c r="D218" s="26" t="s">
        <v>807</v>
      </c>
      <c r="E218" s="26">
        <v>2015</v>
      </c>
      <c r="F218" s="26" t="s">
        <v>3</v>
      </c>
      <c r="G21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19" spans="1:7" ht="13.95" customHeight="1" x14ac:dyDescent="0.3">
      <c r="A219" s="24">
        <v>503</v>
      </c>
      <c r="B219" s="26" t="s">
        <v>997</v>
      </c>
      <c r="C219" s="26" t="s">
        <v>30</v>
      </c>
      <c r="D219" s="26" t="s">
        <v>807</v>
      </c>
      <c r="E219" s="26">
        <v>2015</v>
      </c>
      <c r="F219" s="26" t="s">
        <v>3</v>
      </c>
      <c r="G21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20" spans="1:7" ht="13.95" customHeight="1" x14ac:dyDescent="0.3">
      <c r="A220" s="35">
        <v>504</v>
      </c>
      <c r="B220" s="27" t="s">
        <v>998</v>
      </c>
      <c r="C220" s="27" t="s">
        <v>30</v>
      </c>
      <c r="D220" s="27" t="s">
        <v>807</v>
      </c>
      <c r="E220" s="27">
        <v>2015</v>
      </c>
      <c r="F220" s="27" t="s">
        <v>3</v>
      </c>
      <c r="G22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21" spans="1:7" ht="13.95" customHeight="1" x14ac:dyDescent="0.3">
      <c r="A221" s="24">
        <v>505</v>
      </c>
      <c r="B221" s="26" t="s">
        <v>999</v>
      </c>
      <c r="C221" s="26" t="s">
        <v>30</v>
      </c>
      <c r="D221" s="26" t="s">
        <v>807</v>
      </c>
      <c r="E221" s="26">
        <v>2015</v>
      </c>
      <c r="F221" s="26" t="s">
        <v>3</v>
      </c>
      <c r="G22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22" spans="1:7" ht="13.95" customHeight="1" x14ac:dyDescent="0.3">
      <c r="A222" s="24">
        <v>506</v>
      </c>
      <c r="B222" s="26" t="s">
        <v>1000</v>
      </c>
      <c r="C222" s="26" t="s">
        <v>30</v>
      </c>
      <c r="D222" s="26" t="s">
        <v>807</v>
      </c>
      <c r="E222" s="26">
        <v>2015</v>
      </c>
      <c r="F222" s="26" t="s">
        <v>3</v>
      </c>
      <c r="G22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23" spans="1:7" ht="13.95" customHeight="1" x14ac:dyDescent="0.3">
      <c r="A223" s="35">
        <v>507</v>
      </c>
      <c r="B223" s="27" t="s">
        <v>1001</v>
      </c>
      <c r="C223" s="27" t="s">
        <v>30</v>
      </c>
      <c r="D223" s="27" t="s">
        <v>807</v>
      </c>
      <c r="E223" s="27">
        <v>2014</v>
      </c>
      <c r="F223" s="27" t="s">
        <v>3</v>
      </c>
      <c r="G22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24" spans="1:7" ht="13.95" customHeight="1" x14ac:dyDescent="0.3">
      <c r="A224" s="24">
        <v>508</v>
      </c>
      <c r="B224" s="26" t="s">
        <v>1002</v>
      </c>
      <c r="C224" s="26" t="s">
        <v>30</v>
      </c>
      <c r="D224" s="26" t="s">
        <v>807</v>
      </c>
      <c r="E224" s="26">
        <v>2014</v>
      </c>
      <c r="F224" s="26" t="s">
        <v>3</v>
      </c>
      <c r="G22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25" spans="1:7" ht="13.95" customHeight="1" x14ac:dyDescent="0.3">
      <c r="A225" s="35">
        <v>509</v>
      </c>
      <c r="B225" s="27" t="s">
        <v>1003</v>
      </c>
      <c r="C225" s="27" t="s">
        <v>30</v>
      </c>
      <c r="D225" s="27" t="s">
        <v>807</v>
      </c>
      <c r="E225" s="27">
        <v>2014</v>
      </c>
      <c r="F225" s="27" t="s">
        <v>3</v>
      </c>
      <c r="G22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26" spans="1:7" ht="13.95" customHeight="1" x14ac:dyDescent="0.3">
      <c r="A226" s="24">
        <v>510</v>
      </c>
      <c r="B226" s="26" t="s">
        <v>1004</v>
      </c>
      <c r="C226" s="26" t="s">
        <v>30</v>
      </c>
      <c r="D226" s="26" t="s">
        <v>807</v>
      </c>
      <c r="E226" s="26">
        <v>2014</v>
      </c>
      <c r="F226" s="26" t="s">
        <v>3</v>
      </c>
      <c r="G22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27" spans="1:7" ht="13.95" customHeight="1" x14ac:dyDescent="0.3">
      <c r="A227" s="24">
        <v>511</v>
      </c>
      <c r="B227" s="32" t="s">
        <v>1005</v>
      </c>
      <c r="C227" s="32" t="s">
        <v>30</v>
      </c>
      <c r="D227" s="26" t="s">
        <v>807</v>
      </c>
      <c r="E227" s="26">
        <v>2014</v>
      </c>
      <c r="F227" s="32" t="s">
        <v>3</v>
      </c>
      <c r="G22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28" spans="1:7" ht="13.95" customHeight="1" x14ac:dyDescent="0.3">
      <c r="A228" s="40">
        <v>512</v>
      </c>
      <c r="B228" s="26" t="s">
        <v>1006</v>
      </c>
      <c r="C228" s="26" t="s">
        <v>30</v>
      </c>
      <c r="D228" s="26" t="s">
        <v>807</v>
      </c>
      <c r="E228" s="26">
        <v>2014</v>
      </c>
      <c r="F228" s="26" t="s">
        <v>3</v>
      </c>
      <c r="G22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29" spans="1:7" s="36" customFormat="1" ht="13.95" customHeight="1" x14ac:dyDescent="0.3">
      <c r="A229" s="35">
        <v>513</v>
      </c>
      <c r="B229" s="27" t="s">
        <v>273</v>
      </c>
      <c r="C229" s="27" t="s">
        <v>30</v>
      </c>
      <c r="D229" s="27" t="s">
        <v>807</v>
      </c>
      <c r="E229" s="27">
        <v>2014</v>
      </c>
      <c r="F229" s="27" t="s">
        <v>3</v>
      </c>
      <c r="G22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30" spans="1:7" s="36" customFormat="1" ht="13.95" customHeight="1" x14ac:dyDescent="0.3">
      <c r="A230" s="24">
        <v>514</v>
      </c>
      <c r="B230" s="30" t="s">
        <v>1007</v>
      </c>
      <c r="C230" s="33" t="s">
        <v>30</v>
      </c>
      <c r="D230" s="30" t="s">
        <v>807</v>
      </c>
      <c r="E230" s="30">
        <v>2014</v>
      </c>
      <c r="F230" s="30" t="s">
        <v>3</v>
      </c>
      <c r="G23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31" spans="1:7" ht="13.95" customHeight="1" x14ac:dyDescent="0.3">
      <c r="A231" s="35">
        <v>515</v>
      </c>
      <c r="B231" s="27" t="s">
        <v>451</v>
      </c>
      <c r="C231" s="27" t="s">
        <v>338</v>
      </c>
      <c r="D231" s="27" t="s">
        <v>807</v>
      </c>
      <c r="E231" s="27">
        <v>2014</v>
      </c>
      <c r="F231" s="27" t="s">
        <v>3</v>
      </c>
      <c r="G23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32" spans="1:7" ht="13.95" customHeight="1" x14ac:dyDescent="0.3">
      <c r="A232" s="40">
        <v>516</v>
      </c>
      <c r="B232" s="26" t="s">
        <v>1008</v>
      </c>
      <c r="C232" s="33" t="s">
        <v>338</v>
      </c>
      <c r="D232" s="26" t="s">
        <v>807</v>
      </c>
      <c r="E232" s="26">
        <v>2014</v>
      </c>
      <c r="F232" s="26" t="s">
        <v>3</v>
      </c>
      <c r="G23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33" spans="1:7" ht="13.95" customHeight="1" x14ac:dyDescent="0.3">
      <c r="A233" s="40">
        <v>517</v>
      </c>
      <c r="B233" s="26" t="s">
        <v>1009</v>
      </c>
      <c r="C233" s="26" t="s">
        <v>819</v>
      </c>
      <c r="D233" s="26" t="s">
        <v>807</v>
      </c>
      <c r="E233" s="26">
        <v>2014</v>
      </c>
      <c r="F233" s="26" t="s">
        <v>3</v>
      </c>
      <c r="G23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34" spans="1:7" ht="13.95" customHeight="1" x14ac:dyDescent="0.3">
      <c r="A234" s="29">
        <v>518</v>
      </c>
      <c r="B234" s="31" t="s">
        <v>275</v>
      </c>
      <c r="C234" s="31" t="s">
        <v>819</v>
      </c>
      <c r="D234" s="31" t="s">
        <v>807</v>
      </c>
      <c r="E234" s="31">
        <v>2014</v>
      </c>
      <c r="F234" s="31" t="s">
        <v>3</v>
      </c>
      <c r="G23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35" spans="1:7" ht="13.95" customHeight="1" x14ac:dyDescent="0.3">
      <c r="A235" s="35">
        <v>519</v>
      </c>
      <c r="B235" s="27" t="s">
        <v>687</v>
      </c>
      <c r="C235" s="27" t="s">
        <v>819</v>
      </c>
      <c r="D235" s="27" t="s">
        <v>807</v>
      </c>
      <c r="E235" s="27">
        <v>2014</v>
      </c>
      <c r="F235" s="27" t="s">
        <v>3</v>
      </c>
      <c r="G23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36" spans="1:7" ht="13.95" customHeight="1" x14ac:dyDescent="0.3">
      <c r="A236" s="24">
        <v>520</v>
      </c>
      <c r="B236" s="26" t="s">
        <v>1010</v>
      </c>
      <c r="C236" s="28" t="s">
        <v>819</v>
      </c>
      <c r="D236" s="26" t="s">
        <v>807</v>
      </c>
      <c r="E236" s="26">
        <v>2015</v>
      </c>
      <c r="F236" s="26" t="s">
        <v>3</v>
      </c>
      <c r="G23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37" spans="1:7" ht="13.95" customHeight="1" x14ac:dyDescent="0.3">
      <c r="A237" s="40">
        <v>521</v>
      </c>
      <c r="B237" s="26" t="s">
        <v>1011</v>
      </c>
      <c r="C237" s="28" t="s">
        <v>819</v>
      </c>
      <c r="D237" s="26" t="s">
        <v>807</v>
      </c>
      <c r="E237" s="26">
        <v>2015</v>
      </c>
      <c r="F237" s="26" t="s">
        <v>3</v>
      </c>
      <c r="G23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38" spans="1:7" ht="13.95" customHeight="1" x14ac:dyDescent="0.3">
      <c r="A238" s="35">
        <v>522</v>
      </c>
      <c r="B238" s="27" t="s">
        <v>1012</v>
      </c>
      <c r="C238" s="27" t="s">
        <v>819</v>
      </c>
      <c r="D238" s="27" t="s">
        <v>807</v>
      </c>
      <c r="E238" s="27">
        <v>2015</v>
      </c>
      <c r="F238" s="27" t="s">
        <v>3</v>
      </c>
      <c r="G23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39" spans="1:7" ht="13.95" customHeight="1" x14ac:dyDescent="0.3">
      <c r="A239" s="35">
        <v>523</v>
      </c>
      <c r="B239" s="27" t="s">
        <v>1013</v>
      </c>
      <c r="C239" s="27" t="s">
        <v>819</v>
      </c>
      <c r="D239" s="27" t="s">
        <v>807</v>
      </c>
      <c r="E239" s="27">
        <v>2015</v>
      </c>
      <c r="F239" s="27" t="s">
        <v>3</v>
      </c>
      <c r="G23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40" spans="1:7" ht="13.95" customHeight="1" x14ac:dyDescent="0.3">
      <c r="A240" s="24">
        <v>524</v>
      </c>
      <c r="B240" s="28" t="s">
        <v>1014</v>
      </c>
      <c r="C240" s="28" t="s">
        <v>819</v>
      </c>
      <c r="D240" s="26" t="s">
        <v>807</v>
      </c>
      <c r="E240" s="28">
        <v>2015</v>
      </c>
      <c r="F240" s="28" t="s">
        <v>3</v>
      </c>
      <c r="G24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41" spans="1:7" ht="13.95" customHeight="1" x14ac:dyDescent="0.3">
      <c r="A241" s="24">
        <v>525</v>
      </c>
      <c r="B241" s="32" t="s">
        <v>1015</v>
      </c>
      <c r="C241" s="32" t="s">
        <v>981</v>
      </c>
      <c r="D241" s="26" t="s">
        <v>807</v>
      </c>
      <c r="E241" s="26">
        <v>2015</v>
      </c>
      <c r="F241" s="32" t="s">
        <v>3</v>
      </c>
      <c r="G24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42" spans="1:7" ht="13.95" customHeight="1" x14ac:dyDescent="0.3">
      <c r="A242" s="24">
        <v>526</v>
      </c>
      <c r="B242" s="26" t="s">
        <v>720</v>
      </c>
      <c r="C242" s="26" t="s">
        <v>981</v>
      </c>
      <c r="D242" s="26" t="s">
        <v>807</v>
      </c>
      <c r="E242" s="26">
        <v>2014</v>
      </c>
      <c r="F242" s="26" t="s">
        <v>3</v>
      </c>
      <c r="G24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43" spans="1:7" ht="13.95" customHeight="1" x14ac:dyDescent="0.3">
      <c r="A243" s="24">
        <v>527</v>
      </c>
      <c r="B243" s="26" t="s">
        <v>1016</v>
      </c>
      <c r="C243" s="26" t="s">
        <v>819</v>
      </c>
      <c r="D243" s="26" t="s">
        <v>807</v>
      </c>
      <c r="E243" s="26">
        <v>2015</v>
      </c>
      <c r="F243" s="26" t="s">
        <v>3</v>
      </c>
      <c r="G24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44" spans="1:7" ht="13.95" customHeight="1" x14ac:dyDescent="0.3">
      <c r="A244" s="35">
        <v>528</v>
      </c>
      <c r="B244" s="27" t="s">
        <v>1017</v>
      </c>
      <c r="C244" s="27" t="s">
        <v>19</v>
      </c>
      <c r="D244" s="27" t="s">
        <v>807</v>
      </c>
      <c r="E244" s="27">
        <v>2015</v>
      </c>
      <c r="F244" s="27" t="s">
        <v>3</v>
      </c>
      <c r="G24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45" spans="1:7" ht="13.95" customHeight="1" x14ac:dyDescent="0.3">
      <c r="A245" s="35">
        <v>529</v>
      </c>
      <c r="B245" s="27" t="s">
        <v>1018</v>
      </c>
      <c r="C245" s="27" t="s">
        <v>19</v>
      </c>
      <c r="D245" s="27" t="s">
        <v>807</v>
      </c>
      <c r="E245" s="27">
        <v>2015</v>
      </c>
      <c r="F245" s="27" t="s">
        <v>3</v>
      </c>
      <c r="G24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46" spans="1:7" ht="13.95" customHeight="1" x14ac:dyDescent="0.3">
      <c r="A246" s="24">
        <v>530</v>
      </c>
      <c r="B246" s="30" t="s">
        <v>1019</v>
      </c>
      <c r="C246" s="30" t="s">
        <v>19</v>
      </c>
      <c r="D246" s="30" t="s">
        <v>807</v>
      </c>
      <c r="E246" s="30">
        <v>2015</v>
      </c>
      <c r="F246" s="30" t="s">
        <v>3</v>
      </c>
      <c r="G24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47" spans="1:7" ht="13.95" customHeight="1" x14ac:dyDescent="0.3">
      <c r="A247" s="24">
        <v>531</v>
      </c>
      <c r="B247" s="26" t="s">
        <v>276</v>
      </c>
      <c r="C247" s="26" t="s">
        <v>19</v>
      </c>
      <c r="D247" s="26" t="s">
        <v>807</v>
      </c>
      <c r="E247" s="26">
        <v>2014</v>
      </c>
      <c r="F247" s="26" t="s">
        <v>3</v>
      </c>
      <c r="G24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48" spans="1:7" s="37" customFormat="1" ht="13.95" customHeight="1" x14ac:dyDescent="0.3">
      <c r="A248" s="35">
        <v>532</v>
      </c>
      <c r="B248" s="27" t="s">
        <v>1020</v>
      </c>
      <c r="C248" s="27" t="s">
        <v>19</v>
      </c>
      <c r="D248" s="27" t="s">
        <v>807</v>
      </c>
      <c r="E248" s="27">
        <v>2014</v>
      </c>
      <c r="F248" s="27" t="s">
        <v>3</v>
      </c>
      <c r="G24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49" spans="1:7" ht="13.95" customHeight="1" x14ac:dyDescent="0.3">
      <c r="A249" s="35">
        <v>533</v>
      </c>
      <c r="B249" s="27" t="s">
        <v>1021</v>
      </c>
      <c r="C249" s="27" t="s">
        <v>19</v>
      </c>
      <c r="D249" s="27" t="s">
        <v>807</v>
      </c>
      <c r="E249" s="27">
        <v>2014</v>
      </c>
      <c r="F249" s="27" t="s">
        <v>3</v>
      </c>
      <c r="G24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50" spans="1:7" s="37" customFormat="1" ht="13.95" customHeight="1" x14ac:dyDescent="0.3">
      <c r="A250" s="24">
        <v>534</v>
      </c>
      <c r="B250" s="26" t="s">
        <v>1022</v>
      </c>
      <c r="C250" s="26" t="s">
        <v>828</v>
      </c>
      <c r="D250" s="26" t="s">
        <v>807</v>
      </c>
      <c r="E250" s="26">
        <v>2015</v>
      </c>
      <c r="F250" s="26" t="s">
        <v>3</v>
      </c>
      <c r="G25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51" spans="1:7" ht="13.95" customHeight="1" x14ac:dyDescent="0.3">
      <c r="A251" s="24">
        <v>535</v>
      </c>
      <c r="B251" s="26" t="s">
        <v>1023</v>
      </c>
      <c r="C251" s="26" t="s">
        <v>828</v>
      </c>
      <c r="D251" s="26" t="s">
        <v>807</v>
      </c>
      <c r="E251" s="26">
        <v>2015</v>
      </c>
      <c r="F251" s="26" t="s">
        <v>3</v>
      </c>
      <c r="G25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52" spans="1:7" s="37" customFormat="1" ht="13.95" customHeight="1" x14ac:dyDescent="0.3">
      <c r="A252" s="24">
        <v>536</v>
      </c>
      <c r="B252" s="28" t="s">
        <v>1024</v>
      </c>
      <c r="C252" s="28" t="s">
        <v>828</v>
      </c>
      <c r="D252" s="26" t="s">
        <v>807</v>
      </c>
      <c r="E252" s="28">
        <v>2015</v>
      </c>
      <c r="F252" s="28" t="s">
        <v>3</v>
      </c>
      <c r="G25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53" spans="1:7" ht="13.95" customHeight="1" x14ac:dyDescent="0.3">
      <c r="A253" s="40">
        <v>537</v>
      </c>
      <c r="B253" s="28" t="s">
        <v>1025</v>
      </c>
      <c r="C253" s="28" t="s">
        <v>828</v>
      </c>
      <c r="D253" s="28" t="s">
        <v>807</v>
      </c>
      <c r="E253" s="28">
        <v>2015</v>
      </c>
      <c r="F253" s="28" t="s">
        <v>3</v>
      </c>
      <c r="G25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54" spans="1:7" s="37" customFormat="1" ht="13.95" customHeight="1" x14ac:dyDescent="0.3">
      <c r="A254" s="40">
        <v>538</v>
      </c>
      <c r="B254" s="26" t="s">
        <v>1026</v>
      </c>
      <c r="C254" s="31" t="s">
        <v>828</v>
      </c>
      <c r="D254" s="26" t="s">
        <v>807</v>
      </c>
      <c r="E254" s="26">
        <v>2015</v>
      </c>
      <c r="F254" s="26" t="s">
        <v>3</v>
      </c>
      <c r="G25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55" spans="1:7" ht="13.95" customHeight="1" x14ac:dyDescent="0.3">
      <c r="A255" s="24">
        <v>539</v>
      </c>
      <c r="B255" s="26" t="s">
        <v>1027</v>
      </c>
      <c r="C255" s="26" t="s">
        <v>828</v>
      </c>
      <c r="D255" s="26" t="s">
        <v>807</v>
      </c>
      <c r="E255" s="26">
        <v>2015</v>
      </c>
      <c r="F255" s="26" t="s">
        <v>3</v>
      </c>
      <c r="G25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56" spans="1:7" s="37" customFormat="1" ht="13.95" customHeight="1" x14ac:dyDescent="0.3">
      <c r="A256" s="24">
        <v>540</v>
      </c>
      <c r="B256" s="26" t="s">
        <v>1028</v>
      </c>
      <c r="C256" s="26" t="s">
        <v>828</v>
      </c>
      <c r="D256" s="26" t="s">
        <v>807</v>
      </c>
      <c r="E256" s="26">
        <v>2015</v>
      </c>
      <c r="F256" s="26" t="s">
        <v>3</v>
      </c>
      <c r="G25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57" spans="1:7" ht="13.95" customHeight="1" x14ac:dyDescent="0.3">
      <c r="A257" s="40">
        <v>541</v>
      </c>
      <c r="B257" s="26" t="s">
        <v>1029</v>
      </c>
      <c r="C257" s="26" t="s">
        <v>828</v>
      </c>
      <c r="D257" s="26" t="s">
        <v>807</v>
      </c>
      <c r="E257" s="26">
        <v>2015</v>
      </c>
      <c r="F257" s="26" t="s">
        <v>3</v>
      </c>
      <c r="G25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58" spans="1:7" s="37" customFormat="1" ht="13.95" customHeight="1" x14ac:dyDescent="0.3">
      <c r="A258" s="24">
        <v>542</v>
      </c>
      <c r="B258" s="26" t="s">
        <v>1030</v>
      </c>
      <c r="C258" s="26" t="s">
        <v>828</v>
      </c>
      <c r="D258" s="26" t="s">
        <v>807</v>
      </c>
      <c r="E258" s="26">
        <v>2014</v>
      </c>
      <c r="F258" s="26" t="s">
        <v>3</v>
      </c>
      <c r="G25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59" spans="1:7" ht="13.95" customHeight="1" x14ac:dyDescent="0.3">
      <c r="A259" s="35">
        <v>543</v>
      </c>
      <c r="B259" s="27" t="s">
        <v>469</v>
      </c>
      <c r="C259" s="31" t="s">
        <v>828</v>
      </c>
      <c r="D259" s="27" t="s">
        <v>807</v>
      </c>
      <c r="E259" s="27">
        <v>2014</v>
      </c>
      <c r="F259" s="27" t="s">
        <v>3</v>
      </c>
      <c r="G25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60" spans="1:7" s="37" customFormat="1" ht="13.95" customHeight="1" x14ac:dyDescent="0.3">
      <c r="A260" s="24">
        <v>544</v>
      </c>
      <c r="B260" s="26" t="s">
        <v>470</v>
      </c>
      <c r="C260" s="26" t="s">
        <v>828</v>
      </c>
      <c r="D260" s="26" t="s">
        <v>807</v>
      </c>
      <c r="E260" s="26">
        <v>2014</v>
      </c>
      <c r="F260" s="26" t="s">
        <v>3</v>
      </c>
      <c r="G26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61" spans="1:7" ht="13.95" customHeight="1" x14ac:dyDescent="0.3">
      <c r="A261" s="35">
        <v>545</v>
      </c>
      <c r="B261" s="27" t="s">
        <v>1031</v>
      </c>
      <c r="C261" s="27" t="s">
        <v>828</v>
      </c>
      <c r="D261" s="27" t="s">
        <v>807</v>
      </c>
      <c r="E261" s="27">
        <v>2014</v>
      </c>
      <c r="F261" s="27" t="s">
        <v>3</v>
      </c>
      <c r="G26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62" spans="1:7" s="37" customFormat="1" ht="13.95" customHeight="1" x14ac:dyDescent="0.3">
      <c r="A262" s="29">
        <v>546</v>
      </c>
      <c r="B262" s="29" t="s">
        <v>1032</v>
      </c>
      <c r="C262" s="29" t="s">
        <v>828</v>
      </c>
      <c r="D262" s="29" t="s">
        <v>807</v>
      </c>
      <c r="E262" s="27">
        <v>2014</v>
      </c>
      <c r="F262" s="29" t="s">
        <v>3</v>
      </c>
      <c r="G26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63" spans="1:7" ht="13.95" customHeight="1" x14ac:dyDescent="0.3">
      <c r="A263" s="29">
        <v>547</v>
      </c>
      <c r="B263" s="31" t="s">
        <v>471</v>
      </c>
      <c r="C263" s="31" t="s">
        <v>828</v>
      </c>
      <c r="D263" s="31" t="s">
        <v>807</v>
      </c>
      <c r="E263" s="31">
        <v>2014</v>
      </c>
      <c r="F263" s="31" t="s">
        <v>3</v>
      </c>
      <c r="G26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64" spans="1:7" s="37" customFormat="1" ht="13.95" customHeight="1" x14ac:dyDescent="0.3">
      <c r="A264" s="24">
        <v>548</v>
      </c>
      <c r="B264" s="30" t="s">
        <v>472</v>
      </c>
      <c r="C264" s="26" t="s">
        <v>828</v>
      </c>
      <c r="D264" s="26" t="s">
        <v>807</v>
      </c>
      <c r="E264" s="30">
        <v>2014</v>
      </c>
      <c r="F264" s="26" t="s">
        <v>3</v>
      </c>
      <c r="G26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65" spans="1:7" ht="13.95" customHeight="1" x14ac:dyDescent="0.3">
      <c r="A265" s="29">
        <v>549</v>
      </c>
      <c r="B265" s="29" t="s">
        <v>1033</v>
      </c>
      <c r="C265" s="29" t="s">
        <v>828</v>
      </c>
      <c r="D265" s="29" t="s">
        <v>807</v>
      </c>
      <c r="E265" s="27">
        <v>2014</v>
      </c>
      <c r="F265" s="29" t="s">
        <v>3</v>
      </c>
      <c r="G26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66" spans="1:7" ht="13.95" customHeight="1" x14ac:dyDescent="0.3">
      <c r="A266" s="35">
        <v>550</v>
      </c>
      <c r="B266" s="27" t="s">
        <v>473</v>
      </c>
      <c r="C266" s="27" t="s">
        <v>828</v>
      </c>
      <c r="D266" s="27" t="s">
        <v>807</v>
      </c>
      <c r="E266" s="27">
        <v>2014</v>
      </c>
      <c r="F266" s="27" t="s">
        <v>3</v>
      </c>
      <c r="G26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67" spans="1:7" s="37" customFormat="1" ht="13.95" customHeight="1" x14ac:dyDescent="0.3">
      <c r="A267" s="40">
        <v>551</v>
      </c>
      <c r="B267" s="26" t="s">
        <v>1034</v>
      </c>
      <c r="C267" s="26" t="s">
        <v>828</v>
      </c>
      <c r="D267" s="26" t="s">
        <v>807</v>
      </c>
      <c r="E267" s="26">
        <v>2014</v>
      </c>
      <c r="F267" s="26" t="s">
        <v>3</v>
      </c>
      <c r="G26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68" spans="1:7" ht="13.95" customHeight="1" x14ac:dyDescent="0.3">
      <c r="A268" s="35">
        <v>552</v>
      </c>
      <c r="B268" s="27" t="s">
        <v>474</v>
      </c>
      <c r="C268" s="27" t="s">
        <v>828</v>
      </c>
      <c r="D268" s="27" t="s">
        <v>807</v>
      </c>
      <c r="E268" s="27">
        <v>2014</v>
      </c>
      <c r="F268" s="27" t="s">
        <v>3</v>
      </c>
      <c r="G26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69" spans="1:7" s="37" customFormat="1" ht="13.95" customHeight="1" x14ac:dyDescent="0.3">
      <c r="A269" s="24">
        <v>553</v>
      </c>
      <c r="B269" s="28" t="s">
        <v>1035</v>
      </c>
      <c r="C269" s="28" t="s">
        <v>831</v>
      </c>
      <c r="D269" s="28" t="s">
        <v>807</v>
      </c>
      <c r="E269" s="28">
        <v>2015</v>
      </c>
      <c r="F269" s="28" t="s">
        <v>3</v>
      </c>
      <c r="G26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70" spans="1:7" ht="13.95" customHeight="1" x14ac:dyDescent="0.3">
      <c r="A270" s="24">
        <v>554</v>
      </c>
      <c r="B270" s="26" t="s">
        <v>1036</v>
      </c>
      <c r="C270" s="26" t="s">
        <v>831</v>
      </c>
      <c r="D270" s="26" t="s">
        <v>807</v>
      </c>
      <c r="E270" s="26">
        <v>2015</v>
      </c>
      <c r="F270" s="26" t="s">
        <v>3</v>
      </c>
      <c r="G27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71" spans="1:7" ht="13.95" customHeight="1" x14ac:dyDescent="0.3">
      <c r="A271" s="35">
        <v>555</v>
      </c>
      <c r="B271" s="27" t="s">
        <v>684</v>
      </c>
      <c r="C271" s="27" t="s">
        <v>831</v>
      </c>
      <c r="D271" s="27" t="s">
        <v>807</v>
      </c>
      <c r="E271" s="27">
        <v>2014</v>
      </c>
      <c r="F271" s="27" t="s">
        <v>3</v>
      </c>
      <c r="G27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72" spans="1:7" ht="13.95" customHeight="1" x14ac:dyDescent="0.3">
      <c r="A272" s="35">
        <v>556</v>
      </c>
      <c r="B272" s="27" t="s">
        <v>1037</v>
      </c>
      <c r="C272" s="26" t="s">
        <v>831</v>
      </c>
      <c r="D272" s="27" t="s">
        <v>807</v>
      </c>
      <c r="E272" s="27">
        <v>2014</v>
      </c>
      <c r="F272" s="27" t="s">
        <v>3</v>
      </c>
      <c r="G27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73" spans="1:7" ht="13.95" customHeight="1" x14ac:dyDescent="0.3">
      <c r="A273" s="24">
        <v>557</v>
      </c>
      <c r="B273" s="26" t="s">
        <v>1038</v>
      </c>
      <c r="C273" s="26" t="s">
        <v>338</v>
      </c>
      <c r="D273" s="26" t="s">
        <v>807</v>
      </c>
      <c r="E273" s="26">
        <v>2015</v>
      </c>
      <c r="F273" s="26" t="s">
        <v>3</v>
      </c>
      <c r="G27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74" spans="1:7" ht="13.95" customHeight="1" x14ac:dyDescent="0.3">
      <c r="A274" s="35">
        <v>558</v>
      </c>
      <c r="B274" s="27" t="s">
        <v>1039</v>
      </c>
      <c r="C274" s="27" t="s">
        <v>452</v>
      </c>
      <c r="D274" s="27" t="s">
        <v>807</v>
      </c>
      <c r="E274" s="27">
        <v>2014</v>
      </c>
      <c r="F274" s="27" t="s">
        <v>3</v>
      </c>
      <c r="G27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75" spans="1:7" ht="13.95" customHeight="1" x14ac:dyDescent="0.3">
      <c r="A275" s="35">
        <v>559</v>
      </c>
      <c r="B275" s="27" t="s">
        <v>1040</v>
      </c>
      <c r="C275" s="27" t="s">
        <v>452</v>
      </c>
      <c r="D275" s="27" t="s">
        <v>807</v>
      </c>
      <c r="E275" s="27">
        <v>2014</v>
      </c>
      <c r="F275" s="27" t="s">
        <v>3</v>
      </c>
      <c r="G27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76" spans="1:7" ht="13.95" customHeight="1" x14ac:dyDescent="0.3">
      <c r="A276" s="35">
        <v>560</v>
      </c>
      <c r="B276" s="27" t="s">
        <v>762</v>
      </c>
      <c r="C276" s="27" t="s">
        <v>452</v>
      </c>
      <c r="D276" s="27" t="s">
        <v>807</v>
      </c>
      <c r="E276" s="27">
        <v>2014</v>
      </c>
      <c r="F276" s="27" t="s">
        <v>3</v>
      </c>
      <c r="G27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77" spans="1:7" ht="13.95" customHeight="1" x14ac:dyDescent="0.3">
      <c r="A277" s="35">
        <v>561</v>
      </c>
      <c r="B277" s="27" t="s">
        <v>1041</v>
      </c>
      <c r="C277" s="27" t="s">
        <v>452</v>
      </c>
      <c r="D277" s="27" t="s">
        <v>807</v>
      </c>
      <c r="E277" s="27">
        <v>2014</v>
      </c>
      <c r="F277" s="27" t="s">
        <v>3</v>
      </c>
      <c r="G27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78" spans="1:7" ht="13.95" customHeight="1" x14ac:dyDescent="0.3">
      <c r="A278" s="35">
        <v>562</v>
      </c>
      <c r="B278" s="27" t="s">
        <v>1042</v>
      </c>
      <c r="C278" s="27" t="s">
        <v>452</v>
      </c>
      <c r="D278" s="27" t="s">
        <v>807</v>
      </c>
      <c r="E278" s="27">
        <v>2014</v>
      </c>
      <c r="F278" s="27" t="s">
        <v>3</v>
      </c>
      <c r="G27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79" spans="1:7" ht="13.95" customHeight="1" x14ac:dyDescent="0.3">
      <c r="A279" s="35">
        <v>563</v>
      </c>
      <c r="B279" s="27" t="s">
        <v>1043</v>
      </c>
      <c r="C279" s="27" t="s">
        <v>214</v>
      </c>
      <c r="D279" s="27" t="s">
        <v>807</v>
      </c>
      <c r="E279" s="27">
        <v>2015</v>
      </c>
      <c r="F279" s="27" t="s">
        <v>3</v>
      </c>
      <c r="G27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80" spans="1:7" ht="13.95" customHeight="1" x14ac:dyDescent="0.3">
      <c r="A280" s="40">
        <v>564</v>
      </c>
      <c r="B280" s="28" t="s">
        <v>1044</v>
      </c>
      <c r="C280" s="28" t="s">
        <v>214</v>
      </c>
      <c r="D280" s="28" t="s">
        <v>807</v>
      </c>
      <c r="E280" s="28">
        <v>2015</v>
      </c>
      <c r="F280" s="28" t="s">
        <v>3</v>
      </c>
      <c r="G28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81" spans="1:7" ht="13.95" customHeight="1" x14ac:dyDescent="0.3">
      <c r="A281" s="35">
        <v>565</v>
      </c>
      <c r="B281" s="27" t="s">
        <v>1045</v>
      </c>
      <c r="C281" s="27" t="s">
        <v>214</v>
      </c>
      <c r="D281" s="27" t="s">
        <v>807</v>
      </c>
      <c r="E281" s="27">
        <v>2015</v>
      </c>
      <c r="F281" s="27" t="s">
        <v>3</v>
      </c>
      <c r="G28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82" spans="1:7" ht="13.95" customHeight="1" x14ac:dyDescent="0.3">
      <c r="A282" s="24">
        <v>566</v>
      </c>
      <c r="B282" s="30" t="s">
        <v>1046</v>
      </c>
      <c r="C282" s="33" t="s">
        <v>836</v>
      </c>
      <c r="D282" s="30" t="s">
        <v>807</v>
      </c>
      <c r="E282" s="26">
        <v>2015</v>
      </c>
      <c r="F282" s="30" t="s">
        <v>3</v>
      </c>
      <c r="G28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83" spans="1:7" ht="13.95" customHeight="1" x14ac:dyDescent="0.3">
      <c r="A283" s="35">
        <v>567</v>
      </c>
      <c r="B283" s="27" t="s">
        <v>1047</v>
      </c>
      <c r="C283" s="27" t="s">
        <v>836</v>
      </c>
      <c r="D283" s="27" t="s">
        <v>807</v>
      </c>
      <c r="E283" s="27">
        <v>2015</v>
      </c>
      <c r="F283" s="27" t="s">
        <v>3</v>
      </c>
      <c r="G28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84" spans="1:7" ht="13.95" customHeight="1" x14ac:dyDescent="0.3">
      <c r="A284" s="35">
        <v>568</v>
      </c>
      <c r="B284" s="27" t="s">
        <v>1048</v>
      </c>
      <c r="C284" s="27" t="s">
        <v>836</v>
      </c>
      <c r="D284" s="27" t="s">
        <v>807</v>
      </c>
      <c r="E284" s="27">
        <v>2015</v>
      </c>
      <c r="F284" s="27" t="s">
        <v>3</v>
      </c>
      <c r="G28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85" spans="1:7" ht="13.95" customHeight="1" x14ac:dyDescent="0.3">
      <c r="A285" s="24">
        <v>569</v>
      </c>
      <c r="B285" s="28" t="s">
        <v>1049</v>
      </c>
      <c r="C285" s="28" t="s">
        <v>836</v>
      </c>
      <c r="D285" s="26" t="s">
        <v>807</v>
      </c>
      <c r="E285" s="28">
        <v>2015</v>
      </c>
      <c r="F285" s="28" t="s">
        <v>3</v>
      </c>
      <c r="G28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86" spans="1:7" ht="13.95" customHeight="1" x14ac:dyDescent="0.3">
      <c r="A286" s="40">
        <v>570</v>
      </c>
      <c r="B286" s="28" t="s">
        <v>1050</v>
      </c>
      <c r="C286" s="28" t="s">
        <v>836</v>
      </c>
      <c r="D286" s="28" t="s">
        <v>807</v>
      </c>
      <c r="E286" s="28">
        <v>2015</v>
      </c>
      <c r="F286" s="28" t="s">
        <v>3</v>
      </c>
      <c r="G28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87" spans="1:7" ht="13.95" customHeight="1" x14ac:dyDescent="0.3">
      <c r="A287" s="24">
        <v>571</v>
      </c>
      <c r="B287" s="26" t="s">
        <v>1051</v>
      </c>
      <c r="C287" s="26" t="s">
        <v>836</v>
      </c>
      <c r="D287" s="26" t="s">
        <v>807</v>
      </c>
      <c r="E287" s="26">
        <v>2015</v>
      </c>
      <c r="F287" s="26" t="s">
        <v>3</v>
      </c>
      <c r="G28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88" spans="1:7" ht="13.95" customHeight="1" x14ac:dyDescent="0.3">
      <c r="A288" s="24">
        <v>572</v>
      </c>
      <c r="B288" s="26" t="s">
        <v>1052</v>
      </c>
      <c r="C288" s="28" t="s">
        <v>836</v>
      </c>
      <c r="D288" s="26" t="s">
        <v>807</v>
      </c>
      <c r="E288" s="26">
        <v>2015</v>
      </c>
      <c r="F288" s="26" t="s">
        <v>3</v>
      </c>
      <c r="G28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89" spans="1:7" ht="13.95" customHeight="1" x14ac:dyDescent="0.3">
      <c r="A289" s="24">
        <v>573</v>
      </c>
      <c r="B289" s="26" t="s">
        <v>1053</v>
      </c>
      <c r="C289" s="26" t="s">
        <v>836</v>
      </c>
      <c r="D289" s="26" t="s">
        <v>807</v>
      </c>
      <c r="E289" s="26">
        <v>2015</v>
      </c>
      <c r="F289" s="26" t="s">
        <v>3</v>
      </c>
      <c r="G28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90" spans="1:7" ht="13.95" customHeight="1" x14ac:dyDescent="0.3">
      <c r="A290" s="24">
        <v>574</v>
      </c>
      <c r="B290" s="28" t="s">
        <v>678</v>
      </c>
      <c r="C290" s="28" t="s">
        <v>836</v>
      </c>
      <c r="D290" s="28" t="s">
        <v>807</v>
      </c>
      <c r="E290" s="28">
        <v>2014</v>
      </c>
      <c r="F290" s="28" t="s">
        <v>3</v>
      </c>
      <c r="G29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91" spans="1:7" ht="13.95" customHeight="1" x14ac:dyDescent="0.3">
      <c r="A291" s="35">
        <v>575</v>
      </c>
      <c r="B291" s="27" t="s">
        <v>464</v>
      </c>
      <c r="C291" s="31" t="s">
        <v>836</v>
      </c>
      <c r="D291" s="27" t="s">
        <v>807</v>
      </c>
      <c r="E291" s="27">
        <v>2014</v>
      </c>
      <c r="F291" s="27" t="s">
        <v>3</v>
      </c>
      <c r="G29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92" spans="1:7" ht="13.95" customHeight="1" x14ac:dyDescent="0.3">
      <c r="A292" s="35">
        <v>576</v>
      </c>
      <c r="B292" s="27" t="s">
        <v>1054</v>
      </c>
      <c r="C292" s="27" t="s">
        <v>861</v>
      </c>
      <c r="D292" s="27" t="s">
        <v>807</v>
      </c>
      <c r="E292" s="27">
        <v>2015</v>
      </c>
      <c r="F292" s="27" t="s">
        <v>3</v>
      </c>
      <c r="G29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93" spans="1:7" ht="13.95" customHeight="1" x14ac:dyDescent="0.3">
      <c r="A293" s="35">
        <v>577</v>
      </c>
      <c r="B293" s="27" t="s">
        <v>1055</v>
      </c>
      <c r="C293" s="27" t="s">
        <v>1056</v>
      </c>
      <c r="D293" s="27" t="s">
        <v>807</v>
      </c>
      <c r="E293" s="27">
        <v>2015</v>
      </c>
      <c r="F293" s="27" t="s">
        <v>3</v>
      </c>
      <c r="G29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94" spans="1:7" ht="13.95" customHeight="1" x14ac:dyDescent="0.3">
      <c r="A294" s="24">
        <v>578</v>
      </c>
      <c r="B294" s="28" t="s">
        <v>1057</v>
      </c>
      <c r="C294" s="30" t="s">
        <v>1056</v>
      </c>
      <c r="D294" s="26" t="s">
        <v>807</v>
      </c>
      <c r="E294" s="26">
        <v>2014</v>
      </c>
      <c r="F294" s="26" t="s">
        <v>3</v>
      </c>
      <c r="G29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95" spans="1:7" ht="13.95" customHeight="1" x14ac:dyDescent="0.3">
      <c r="A295" s="24">
        <v>579</v>
      </c>
      <c r="B295" s="26" t="s">
        <v>1058</v>
      </c>
      <c r="C295" s="26" t="s">
        <v>1056</v>
      </c>
      <c r="D295" s="26" t="s">
        <v>807</v>
      </c>
      <c r="E295" s="26">
        <v>2014</v>
      </c>
      <c r="F295" s="26" t="s">
        <v>3</v>
      </c>
      <c r="G29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96" spans="1:7" ht="13.95" customHeight="1" x14ac:dyDescent="0.3">
      <c r="A296" s="35">
        <v>580</v>
      </c>
      <c r="B296" s="27" t="s">
        <v>1059</v>
      </c>
      <c r="C296" s="27" t="s">
        <v>841</v>
      </c>
      <c r="D296" s="27" t="s">
        <v>807</v>
      </c>
      <c r="E296" s="27">
        <v>2015</v>
      </c>
      <c r="F296" s="27" t="s">
        <v>3</v>
      </c>
      <c r="G29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97" spans="1:7" ht="13.95" customHeight="1" x14ac:dyDescent="0.3">
      <c r="A297" s="40">
        <v>581</v>
      </c>
      <c r="B297" s="26" t="s">
        <v>1060</v>
      </c>
      <c r="C297" s="26" t="s">
        <v>841</v>
      </c>
      <c r="D297" s="26" t="s">
        <v>807</v>
      </c>
      <c r="E297" s="26">
        <v>2015</v>
      </c>
      <c r="F297" s="26" t="s">
        <v>3</v>
      </c>
      <c r="G29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98" spans="1:7" ht="13.95" customHeight="1" x14ac:dyDescent="0.3">
      <c r="A298" s="24">
        <v>582</v>
      </c>
      <c r="B298" s="28" t="s">
        <v>1061</v>
      </c>
      <c r="C298" s="28" t="s">
        <v>841</v>
      </c>
      <c r="D298" s="28" t="s">
        <v>807</v>
      </c>
      <c r="E298" s="28">
        <v>2015</v>
      </c>
      <c r="F298" s="28" t="s">
        <v>3</v>
      </c>
      <c r="G29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299" spans="1:7" ht="13.95" customHeight="1" x14ac:dyDescent="0.3">
      <c r="A299" s="35">
        <v>583</v>
      </c>
      <c r="B299" s="27" t="s">
        <v>1062</v>
      </c>
      <c r="C299" s="27" t="s">
        <v>31</v>
      </c>
      <c r="D299" s="27" t="s">
        <v>807</v>
      </c>
      <c r="E299" s="27">
        <v>2014</v>
      </c>
      <c r="F299" s="27" t="s">
        <v>3</v>
      </c>
      <c r="G29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00" spans="1:7" ht="13.95" customHeight="1" x14ac:dyDescent="0.3">
      <c r="A300" s="29">
        <v>584</v>
      </c>
      <c r="B300" s="27" t="s">
        <v>329</v>
      </c>
      <c r="C300" s="27" t="s">
        <v>31</v>
      </c>
      <c r="D300" s="27" t="s">
        <v>807</v>
      </c>
      <c r="E300" s="27">
        <v>2014</v>
      </c>
      <c r="F300" s="27" t="s">
        <v>3</v>
      </c>
      <c r="G30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01" spans="1:7" ht="13.95" customHeight="1" x14ac:dyDescent="0.3">
      <c r="A301" s="24">
        <v>585</v>
      </c>
      <c r="B301" s="28" t="s">
        <v>328</v>
      </c>
      <c r="C301" s="28" t="s">
        <v>31</v>
      </c>
      <c r="D301" s="26" t="s">
        <v>807</v>
      </c>
      <c r="E301" s="28">
        <v>2014</v>
      </c>
      <c r="F301" s="28" t="s">
        <v>3</v>
      </c>
      <c r="G30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02" spans="1:7" ht="13.95" customHeight="1" x14ac:dyDescent="0.3">
      <c r="A302" s="35">
        <v>586</v>
      </c>
      <c r="B302" s="27" t="s">
        <v>325</v>
      </c>
      <c r="C302" s="27" t="s">
        <v>31</v>
      </c>
      <c r="D302" s="27" t="s">
        <v>807</v>
      </c>
      <c r="E302" s="27">
        <v>2014</v>
      </c>
      <c r="F302" s="27" t="s">
        <v>3</v>
      </c>
      <c r="G30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03" spans="1:7" ht="13.95" customHeight="1" x14ac:dyDescent="0.3">
      <c r="A303" s="35">
        <v>587</v>
      </c>
      <c r="B303" s="27" t="s">
        <v>321</v>
      </c>
      <c r="C303" s="27" t="s">
        <v>31</v>
      </c>
      <c r="D303" s="27" t="s">
        <v>807</v>
      </c>
      <c r="E303" s="27">
        <v>2014</v>
      </c>
      <c r="F303" s="27" t="s">
        <v>3</v>
      </c>
      <c r="G30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04" spans="1:7" ht="13.95" customHeight="1" x14ac:dyDescent="0.3">
      <c r="A304" s="35">
        <v>588</v>
      </c>
      <c r="B304" s="27" t="s">
        <v>333</v>
      </c>
      <c r="C304" s="27" t="s">
        <v>31</v>
      </c>
      <c r="D304" s="27" t="s">
        <v>807</v>
      </c>
      <c r="E304" s="27">
        <v>2014</v>
      </c>
      <c r="F304" s="27" t="s">
        <v>3</v>
      </c>
      <c r="G30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05" spans="1:7" ht="13.95" customHeight="1" x14ac:dyDescent="0.3">
      <c r="A305" s="35">
        <v>589</v>
      </c>
      <c r="B305" s="27" t="s">
        <v>322</v>
      </c>
      <c r="C305" s="27" t="s">
        <v>31</v>
      </c>
      <c r="D305" s="27" t="s">
        <v>807</v>
      </c>
      <c r="E305" s="27">
        <v>2014</v>
      </c>
      <c r="F305" s="27" t="s">
        <v>3</v>
      </c>
      <c r="G30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06" spans="1:7" ht="13.95" customHeight="1" x14ac:dyDescent="0.3">
      <c r="A306" s="35">
        <v>590</v>
      </c>
      <c r="B306" s="27" t="s">
        <v>323</v>
      </c>
      <c r="C306" s="27" t="s">
        <v>31</v>
      </c>
      <c r="D306" s="27" t="s">
        <v>807</v>
      </c>
      <c r="E306" s="27">
        <v>2014</v>
      </c>
      <c r="F306" s="27" t="s">
        <v>3</v>
      </c>
      <c r="G30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07" spans="1:7" ht="13.95" customHeight="1" x14ac:dyDescent="0.3">
      <c r="A307" s="35">
        <v>591</v>
      </c>
      <c r="B307" s="27" t="s">
        <v>324</v>
      </c>
      <c r="C307" s="27" t="s">
        <v>31</v>
      </c>
      <c r="D307" s="27" t="s">
        <v>807</v>
      </c>
      <c r="E307" s="27">
        <v>2014</v>
      </c>
      <c r="F307" s="27" t="s">
        <v>3</v>
      </c>
      <c r="G30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08" spans="1:7" ht="13.95" customHeight="1" x14ac:dyDescent="0.3">
      <c r="A308" s="24">
        <v>592</v>
      </c>
      <c r="B308" s="26" t="s">
        <v>327</v>
      </c>
      <c r="C308" s="26" t="s">
        <v>31</v>
      </c>
      <c r="D308" s="26" t="s">
        <v>807</v>
      </c>
      <c r="E308" s="26">
        <v>2014</v>
      </c>
      <c r="F308" s="26" t="s">
        <v>3</v>
      </c>
      <c r="G30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09" spans="1:7" ht="13.95" customHeight="1" x14ac:dyDescent="0.3">
      <c r="A309" s="35">
        <v>593</v>
      </c>
      <c r="B309" s="27" t="s">
        <v>319</v>
      </c>
      <c r="C309" s="27" t="s">
        <v>31</v>
      </c>
      <c r="D309" s="27" t="s">
        <v>807</v>
      </c>
      <c r="E309" s="27">
        <v>2014</v>
      </c>
      <c r="F309" s="27" t="s">
        <v>3</v>
      </c>
      <c r="G30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10" spans="1:7" ht="13.95" customHeight="1" x14ac:dyDescent="0.3">
      <c r="A310" s="24">
        <v>594</v>
      </c>
      <c r="B310" s="26" t="s">
        <v>1063</v>
      </c>
      <c r="C310" s="26" t="s">
        <v>31</v>
      </c>
      <c r="D310" s="26" t="s">
        <v>807</v>
      </c>
      <c r="E310" s="26">
        <v>2014</v>
      </c>
      <c r="F310" s="26" t="s">
        <v>3</v>
      </c>
      <c r="G31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11" spans="1:7" s="36" customFormat="1" ht="13.95" customHeight="1" x14ac:dyDescent="0.3">
      <c r="A311" s="35">
        <v>595</v>
      </c>
      <c r="B311" s="27" t="s">
        <v>1064</v>
      </c>
      <c r="C311" s="27" t="s">
        <v>31</v>
      </c>
      <c r="D311" s="27" t="s">
        <v>807</v>
      </c>
      <c r="E311" s="27">
        <v>2015</v>
      </c>
      <c r="F311" s="27" t="s">
        <v>3</v>
      </c>
      <c r="G31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12" spans="1:7" s="36" customFormat="1" ht="13.95" customHeight="1" x14ac:dyDescent="0.3">
      <c r="A312" s="35">
        <v>596</v>
      </c>
      <c r="B312" s="27" t="s">
        <v>1065</v>
      </c>
      <c r="C312" s="27" t="s">
        <v>31</v>
      </c>
      <c r="D312" s="27" t="s">
        <v>807</v>
      </c>
      <c r="E312" s="27">
        <v>2015</v>
      </c>
      <c r="F312" s="27" t="s">
        <v>3</v>
      </c>
      <c r="G31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13" spans="1:7" ht="13.95" customHeight="1" x14ac:dyDescent="0.3">
      <c r="A313" s="35">
        <v>597</v>
      </c>
      <c r="B313" s="27" t="s">
        <v>1066</v>
      </c>
      <c r="C313" s="27" t="s">
        <v>31</v>
      </c>
      <c r="D313" s="27" t="s">
        <v>807</v>
      </c>
      <c r="E313" s="27">
        <v>2014</v>
      </c>
      <c r="F313" s="27" t="s">
        <v>3</v>
      </c>
      <c r="G31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14" spans="1:7" ht="13.95" customHeight="1" x14ac:dyDescent="0.3">
      <c r="A314" s="35">
        <v>598</v>
      </c>
      <c r="B314" s="27" t="s">
        <v>1067</v>
      </c>
      <c r="C314" s="27" t="s">
        <v>31</v>
      </c>
      <c r="D314" s="27" t="s">
        <v>807</v>
      </c>
      <c r="E314" s="27">
        <v>2014</v>
      </c>
      <c r="F314" s="27" t="s">
        <v>3</v>
      </c>
      <c r="G31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15" spans="1:7" ht="13.95" customHeight="1" x14ac:dyDescent="0.3">
      <c r="A315" s="35">
        <v>599</v>
      </c>
      <c r="B315" s="27" t="s">
        <v>1068</v>
      </c>
      <c r="C315" s="27" t="s">
        <v>31</v>
      </c>
      <c r="D315" s="27" t="s">
        <v>807</v>
      </c>
      <c r="E315" s="27">
        <v>2014</v>
      </c>
      <c r="F315" s="27" t="s">
        <v>3</v>
      </c>
      <c r="G31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16" spans="1:7" ht="13.95" customHeight="1" x14ac:dyDescent="0.3">
      <c r="A316" s="24">
        <v>600</v>
      </c>
      <c r="B316" s="26" t="s">
        <v>1069</v>
      </c>
      <c r="C316" s="26" t="s">
        <v>31</v>
      </c>
      <c r="D316" s="26" t="s">
        <v>807</v>
      </c>
      <c r="E316" s="26">
        <v>2015</v>
      </c>
      <c r="F316" s="26" t="s">
        <v>3</v>
      </c>
      <c r="G31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17" spans="1:7" ht="13.95" customHeight="1" x14ac:dyDescent="0.3">
      <c r="A317" s="24">
        <v>601</v>
      </c>
      <c r="B317" s="28" t="s">
        <v>1070</v>
      </c>
      <c r="C317" s="28" t="s">
        <v>438</v>
      </c>
      <c r="D317" s="28" t="s">
        <v>807</v>
      </c>
      <c r="E317" s="28">
        <v>2014</v>
      </c>
      <c r="F317" s="28" t="s">
        <v>3</v>
      </c>
      <c r="G31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18" spans="1:7" ht="13.95" customHeight="1" x14ac:dyDescent="0.3">
      <c r="A318" s="35">
        <v>602</v>
      </c>
      <c r="B318" s="27" t="s">
        <v>478</v>
      </c>
      <c r="C318" s="27" t="s">
        <v>438</v>
      </c>
      <c r="D318" s="27" t="s">
        <v>807</v>
      </c>
      <c r="E318" s="27">
        <v>2014</v>
      </c>
      <c r="F318" s="27" t="s">
        <v>3</v>
      </c>
      <c r="G31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19" spans="1:7" ht="13.95" customHeight="1" x14ac:dyDescent="0.3">
      <c r="A319" s="29">
        <v>603</v>
      </c>
      <c r="B319" s="27" t="s">
        <v>1071</v>
      </c>
      <c r="C319" s="27" t="s">
        <v>438</v>
      </c>
      <c r="D319" s="27" t="s">
        <v>807</v>
      </c>
      <c r="E319" s="27">
        <v>2014</v>
      </c>
      <c r="F319" s="27" t="s">
        <v>3</v>
      </c>
      <c r="G31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20" spans="1:7" ht="13.95" customHeight="1" x14ac:dyDescent="0.3">
      <c r="A320" s="24">
        <v>604</v>
      </c>
      <c r="B320" s="30" t="s">
        <v>477</v>
      </c>
      <c r="C320" s="33" t="s">
        <v>438</v>
      </c>
      <c r="D320" s="30" t="s">
        <v>807</v>
      </c>
      <c r="E320" s="30">
        <v>2014</v>
      </c>
      <c r="F320" s="30" t="s">
        <v>3</v>
      </c>
      <c r="G32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21" spans="1:7" ht="13.95" customHeight="1" x14ac:dyDescent="0.3">
      <c r="A321" s="35">
        <v>605</v>
      </c>
      <c r="B321" s="27" t="s">
        <v>479</v>
      </c>
      <c r="C321" s="27" t="s">
        <v>438</v>
      </c>
      <c r="D321" s="27" t="s">
        <v>807</v>
      </c>
      <c r="E321" s="27">
        <v>2014</v>
      </c>
      <c r="F321" s="27" t="s">
        <v>3</v>
      </c>
      <c r="G32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22" spans="1:7" ht="13.95" customHeight="1" x14ac:dyDescent="0.3">
      <c r="A322" s="40">
        <v>606</v>
      </c>
      <c r="B322" s="32" t="s">
        <v>480</v>
      </c>
      <c r="C322" s="32" t="s">
        <v>438</v>
      </c>
      <c r="D322" s="32" t="s">
        <v>807</v>
      </c>
      <c r="E322" s="26">
        <v>2014</v>
      </c>
      <c r="F322" s="32" t="s">
        <v>3</v>
      </c>
      <c r="G32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23" spans="1:7" ht="13.95" customHeight="1" x14ac:dyDescent="0.3">
      <c r="A323" s="35">
        <v>607</v>
      </c>
      <c r="B323" s="27" t="s">
        <v>1072</v>
      </c>
      <c r="C323" s="26" t="s">
        <v>981</v>
      </c>
      <c r="D323" s="27" t="s">
        <v>807</v>
      </c>
      <c r="E323" s="27">
        <v>2015</v>
      </c>
      <c r="F323" s="27" t="s">
        <v>3</v>
      </c>
      <c r="G32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24" spans="1:7" ht="13.95" customHeight="1" x14ac:dyDescent="0.3">
      <c r="A324" s="40">
        <v>608</v>
      </c>
      <c r="B324" s="26" t="s">
        <v>1073</v>
      </c>
      <c r="C324" s="26" t="s">
        <v>981</v>
      </c>
      <c r="D324" s="26" t="s">
        <v>807</v>
      </c>
      <c r="E324" s="26">
        <v>2014</v>
      </c>
      <c r="F324" s="26" t="s">
        <v>3</v>
      </c>
      <c r="G32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25" spans="1:7" ht="13.95" customHeight="1" x14ac:dyDescent="0.3">
      <c r="A325" s="24">
        <v>609</v>
      </c>
      <c r="B325" s="26" t="s">
        <v>317</v>
      </c>
      <c r="C325" s="26" t="s">
        <v>270</v>
      </c>
      <c r="D325" s="26" t="s">
        <v>807</v>
      </c>
      <c r="E325" s="26">
        <v>2014</v>
      </c>
      <c r="F325" s="26" t="s">
        <v>3</v>
      </c>
      <c r="G32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26" spans="1:7" ht="13.95" customHeight="1" x14ac:dyDescent="0.3">
      <c r="A326" s="40">
        <v>610</v>
      </c>
      <c r="B326" s="28" t="s">
        <v>1074</v>
      </c>
      <c r="C326" s="28" t="s">
        <v>270</v>
      </c>
      <c r="D326" s="28" t="s">
        <v>807</v>
      </c>
      <c r="E326" s="28">
        <v>2015</v>
      </c>
      <c r="F326" s="28" t="s">
        <v>3</v>
      </c>
      <c r="G32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27" spans="1:7" ht="13.95" customHeight="1" x14ac:dyDescent="0.3">
      <c r="A327" s="24">
        <v>611</v>
      </c>
      <c r="B327" s="26" t="s">
        <v>1075</v>
      </c>
      <c r="C327" s="26" t="s">
        <v>270</v>
      </c>
      <c r="D327" s="26" t="s">
        <v>807</v>
      </c>
      <c r="E327" s="26">
        <v>2015</v>
      </c>
      <c r="F327" s="26" t="s">
        <v>3</v>
      </c>
      <c r="G32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28" spans="1:7" ht="13.95" customHeight="1" x14ac:dyDescent="0.3">
      <c r="A328" s="35">
        <v>612</v>
      </c>
      <c r="B328" s="27" t="s">
        <v>1076</v>
      </c>
      <c r="C328" s="27" t="s">
        <v>861</v>
      </c>
      <c r="D328" s="27" t="s">
        <v>807</v>
      </c>
      <c r="E328" s="27">
        <v>2015</v>
      </c>
      <c r="F328" s="27" t="s">
        <v>3</v>
      </c>
      <c r="G32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29" spans="1:7" ht="13.95" customHeight="1" x14ac:dyDescent="0.3">
      <c r="A329" s="40">
        <v>613</v>
      </c>
      <c r="B329" s="26" t="s">
        <v>1077</v>
      </c>
      <c r="C329" s="26" t="s">
        <v>1056</v>
      </c>
      <c r="D329" s="26" t="s">
        <v>807</v>
      </c>
      <c r="E329" s="26">
        <v>2014</v>
      </c>
      <c r="F329" s="26" t="s">
        <v>3</v>
      </c>
      <c r="G32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30" spans="1:7" ht="13.95" customHeight="1" x14ac:dyDescent="0.3">
      <c r="A330" s="40">
        <v>614</v>
      </c>
      <c r="B330" s="26" t="s">
        <v>1078</v>
      </c>
      <c r="C330" s="31" t="s">
        <v>841</v>
      </c>
      <c r="D330" s="26" t="s">
        <v>807</v>
      </c>
      <c r="E330" s="26">
        <v>2015</v>
      </c>
      <c r="F330" s="26" t="s">
        <v>3</v>
      </c>
      <c r="G33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31" spans="1:7" ht="13.95" customHeight="1" x14ac:dyDescent="0.3">
      <c r="A331" s="40">
        <v>615</v>
      </c>
      <c r="B331" s="26" t="s">
        <v>1079</v>
      </c>
      <c r="C331" s="26" t="s">
        <v>861</v>
      </c>
      <c r="D331" s="26" t="s">
        <v>807</v>
      </c>
      <c r="E331" s="26">
        <v>2015</v>
      </c>
      <c r="F331" s="26" t="s">
        <v>3</v>
      </c>
      <c r="G33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32" spans="1:7" ht="13.95" customHeight="1" x14ac:dyDescent="0.3">
      <c r="A332" s="24">
        <v>616</v>
      </c>
      <c r="B332" s="28" t="s">
        <v>1080</v>
      </c>
      <c r="C332" s="28" t="s">
        <v>864</v>
      </c>
      <c r="D332" s="26" t="s">
        <v>807</v>
      </c>
      <c r="E332" s="28">
        <v>2015</v>
      </c>
      <c r="F332" s="28" t="s">
        <v>3</v>
      </c>
      <c r="G33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33" spans="1:7" ht="13.95" customHeight="1" x14ac:dyDescent="0.3">
      <c r="A333" s="35">
        <v>617</v>
      </c>
      <c r="B333" s="27" t="s">
        <v>1081</v>
      </c>
      <c r="C333" s="27" t="s">
        <v>864</v>
      </c>
      <c r="D333" s="27" t="s">
        <v>807</v>
      </c>
      <c r="E333" s="27">
        <v>2015</v>
      </c>
      <c r="F333" s="27" t="s">
        <v>3</v>
      </c>
      <c r="G33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34" spans="1:7" ht="13.95" customHeight="1" x14ac:dyDescent="0.3">
      <c r="A334" s="29">
        <v>618</v>
      </c>
      <c r="B334" s="31" t="s">
        <v>1082</v>
      </c>
      <c r="C334" s="31" t="s">
        <v>864</v>
      </c>
      <c r="D334" s="31" t="s">
        <v>807</v>
      </c>
      <c r="E334" s="31">
        <v>2014</v>
      </c>
      <c r="F334" s="31" t="s">
        <v>3</v>
      </c>
      <c r="G33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35" spans="1:7" s="36" customFormat="1" ht="13.95" customHeight="1" x14ac:dyDescent="0.3">
      <c r="A335" s="40">
        <v>619</v>
      </c>
      <c r="B335" s="26" t="s">
        <v>290</v>
      </c>
      <c r="C335" s="27" t="s">
        <v>864</v>
      </c>
      <c r="D335" s="26" t="s">
        <v>807</v>
      </c>
      <c r="E335" s="26">
        <v>2014</v>
      </c>
      <c r="F335" s="26" t="s">
        <v>3</v>
      </c>
      <c r="G33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36" spans="1:7" s="36" customFormat="1" ht="13.95" customHeight="1" x14ac:dyDescent="0.3">
      <c r="A336" s="29">
        <v>620</v>
      </c>
      <c r="B336" s="27" t="s">
        <v>1083</v>
      </c>
      <c r="C336" s="31" t="s">
        <v>864</v>
      </c>
      <c r="D336" s="27" t="s">
        <v>807</v>
      </c>
      <c r="E336" s="27">
        <v>2014</v>
      </c>
      <c r="F336" s="27" t="s">
        <v>3</v>
      </c>
      <c r="G33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37" spans="1:7" ht="13.95" customHeight="1" x14ac:dyDescent="0.3">
      <c r="A337" s="24">
        <v>621</v>
      </c>
      <c r="B337" s="26" t="s">
        <v>1084</v>
      </c>
      <c r="C337" s="26" t="s">
        <v>864</v>
      </c>
      <c r="D337" s="26" t="s">
        <v>807</v>
      </c>
      <c r="E337" s="26">
        <v>2014</v>
      </c>
      <c r="F337" s="26" t="s">
        <v>3</v>
      </c>
      <c r="G33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38" spans="1:7" ht="13.95" customHeight="1" x14ac:dyDescent="0.3">
      <c r="A338" s="24">
        <v>622</v>
      </c>
      <c r="B338" s="26" t="s">
        <v>1085</v>
      </c>
      <c r="C338" s="26" t="s">
        <v>864</v>
      </c>
      <c r="D338" s="26" t="s">
        <v>807</v>
      </c>
      <c r="E338" s="26">
        <v>2014</v>
      </c>
      <c r="F338" s="26" t="s">
        <v>3</v>
      </c>
      <c r="G33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39" spans="1:7" ht="13.95" customHeight="1" x14ac:dyDescent="0.3">
      <c r="A339" s="35">
        <v>623</v>
      </c>
      <c r="B339" s="27" t="s">
        <v>1086</v>
      </c>
      <c r="C339" s="31" t="s">
        <v>864</v>
      </c>
      <c r="D339" s="27" t="s">
        <v>807</v>
      </c>
      <c r="E339" s="27">
        <v>2014</v>
      </c>
      <c r="F339" s="27" t="s">
        <v>3</v>
      </c>
      <c r="G33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40" spans="1:7" ht="13.95" customHeight="1" x14ac:dyDescent="0.3">
      <c r="A340" s="40">
        <v>624</v>
      </c>
      <c r="B340" s="28" t="s">
        <v>1087</v>
      </c>
      <c r="C340" s="28" t="s">
        <v>864</v>
      </c>
      <c r="D340" s="28" t="s">
        <v>807</v>
      </c>
      <c r="E340" s="28">
        <v>2014</v>
      </c>
      <c r="F340" s="28" t="s">
        <v>3</v>
      </c>
      <c r="G34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41" spans="1:7" ht="13.95" customHeight="1" x14ac:dyDescent="0.3">
      <c r="A341" s="24">
        <v>625</v>
      </c>
      <c r="B341" s="26" t="s">
        <v>1088</v>
      </c>
      <c r="C341" s="26" t="s">
        <v>864</v>
      </c>
      <c r="D341" s="26" t="s">
        <v>807</v>
      </c>
      <c r="E341" s="26">
        <v>2015</v>
      </c>
      <c r="F341" s="26" t="s">
        <v>3</v>
      </c>
      <c r="G34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42" spans="1:7" ht="13.95" customHeight="1" x14ac:dyDescent="0.3">
      <c r="A342" s="35">
        <v>626</v>
      </c>
      <c r="B342" s="27" t="s">
        <v>301</v>
      </c>
      <c r="C342" s="27" t="s">
        <v>96</v>
      </c>
      <c r="D342" s="27" t="s">
        <v>807</v>
      </c>
      <c r="E342" s="27">
        <v>2014</v>
      </c>
      <c r="F342" s="27" t="s">
        <v>3</v>
      </c>
      <c r="G34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43" spans="1:7" ht="13.95" customHeight="1" x14ac:dyDescent="0.3">
      <c r="A343" s="35">
        <v>627</v>
      </c>
      <c r="B343" s="27" t="s">
        <v>302</v>
      </c>
      <c r="C343" s="27" t="s">
        <v>96</v>
      </c>
      <c r="D343" s="27" t="s">
        <v>807</v>
      </c>
      <c r="E343" s="27">
        <v>2014</v>
      </c>
      <c r="F343" s="27" t="s">
        <v>3</v>
      </c>
      <c r="G34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44" spans="1:7" ht="13.95" customHeight="1" x14ac:dyDescent="0.3">
      <c r="A344" s="35">
        <v>628</v>
      </c>
      <c r="B344" s="27" t="s">
        <v>1089</v>
      </c>
      <c r="C344" s="31" t="s">
        <v>96</v>
      </c>
      <c r="D344" s="27" t="s">
        <v>807</v>
      </c>
      <c r="E344" s="27">
        <v>2015</v>
      </c>
      <c r="F344" s="27" t="s">
        <v>3</v>
      </c>
      <c r="G34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45" spans="1:7" ht="13.95" customHeight="1" x14ac:dyDescent="0.3">
      <c r="A345" s="35">
        <v>629</v>
      </c>
      <c r="B345" s="27" t="s">
        <v>1090</v>
      </c>
      <c r="C345" s="27" t="s">
        <v>96</v>
      </c>
      <c r="D345" s="27" t="s">
        <v>807</v>
      </c>
      <c r="E345" s="27">
        <v>2015</v>
      </c>
      <c r="F345" s="27" t="s">
        <v>3</v>
      </c>
      <c r="G34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46" spans="1:7" ht="13.95" customHeight="1" x14ac:dyDescent="0.3">
      <c r="A346" s="35">
        <v>630</v>
      </c>
      <c r="B346" s="27" t="s">
        <v>1091</v>
      </c>
      <c r="C346" s="27" t="s">
        <v>96</v>
      </c>
      <c r="D346" s="27" t="s">
        <v>807</v>
      </c>
      <c r="E346" s="27">
        <v>2015</v>
      </c>
      <c r="F346" s="27" t="s">
        <v>3</v>
      </c>
      <c r="G34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47" spans="1:7" ht="13.95" customHeight="1" x14ac:dyDescent="0.3">
      <c r="A347" s="35">
        <v>631</v>
      </c>
      <c r="B347" s="27" t="s">
        <v>1092</v>
      </c>
      <c r="C347" s="27" t="s">
        <v>96</v>
      </c>
      <c r="D347" s="27" t="s">
        <v>807</v>
      </c>
      <c r="E347" s="27">
        <v>2015</v>
      </c>
      <c r="F347" s="27" t="s">
        <v>3</v>
      </c>
      <c r="G34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48" spans="1:7" ht="13.95" customHeight="1" x14ac:dyDescent="0.3">
      <c r="A348" s="24">
        <v>632</v>
      </c>
      <c r="B348" s="26" t="s">
        <v>1093</v>
      </c>
      <c r="C348" s="26" t="s">
        <v>96</v>
      </c>
      <c r="D348" s="26" t="s">
        <v>807</v>
      </c>
      <c r="E348" s="26">
        <v>2015</v>
      </c>
      <c r="F348" s="26" t="s">
        <v>3</v>
      </c>
      <c r="G34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49" spans="1:7" ht="13.95" customHeight="1" x14ac:dyDescent="0.3">
      <c r="A349" s="29">
        <v>633</v>
      </c>
      <c r="B349" s="27" t="s">
        <v>294</v>
      </c>
      <c r="C349" s="26" t="s">
        <v>247</v>
      </c>
      <c r="D349" s="27" t="s">
        <v>807</v>
      </c>
      <c r="E349" s="27">
        <v>2014</v>
      </c>
      <c r="F349" s="27" t="s">
        <v>3</v>
      </c>
      <c r="G34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50" spans="1:7" ht="13.95" customHeight="1" x14ac:dyDescent="0.3">
      <c r="A350" s="35">
        <v>634</v>
      </c>
      <c r="B350" s="27" t="s">
        <v>293</v>
      </c>
      <c r="C350" s="27" t="s">
        <v>247</v>
      </c>
      <c r="D350" s="27" t="s">
        <v>807</v>
      </c>
      <c r="E350" s="27">
        <v>2014</v>
      </c>
      <c r="F350" s="27" t="s">
        <v>3</v>
      </c>
      <c r="G35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51" spans="1:7" ht="13.95" customHeight="1" x14ac:dyDescent="0.3">
      <c r="A351" s="24">
        <v>635</v>
      </c>
      <c r="B351" s="33" t="s">
        <v>297</v>
      </c>
      <c r="C351" s="33" t="s">
        <v>46</v>
      </c>
      <c r="D351" s="33" t="s">
        <v>807</v>
      </c>
      <c r="E351" s="33">
        <v>2014</v>
      </c>
      <c r="F351" s="33" t="s">
        <v>3</v>
      </c>
      <c r="G35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52" spans="1:7" ht="13.95" customHeight="1" x14ac:dyDescent="0.3">
      <c r="A352" s="35">
        <v>636</v>
      </c>
      <c r="B352" s="27" t="s">
        <v>298</v>
      </c>
      <c r="C352" s="27" t="s">
        <v>46</v>
      </c>
      <c r="D352" s="27" t="s">
        <v>807</v>
      </c>
      <c r="E352" s="27">
        <v>2014</v>
      </c>
      <c r="F352" s="27" t="s">
        <v>3</v>
      </c>
      <c r="G35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53" spans="1:7" ht="13.95" customHeight="1" x14ac:dyDescent="0.3">
      <c r="A353" s="35">
        <v>637</v>
      </c>
      <c r="B353" s="27" t="s">
        <v>291</v>
      </c>
      <c r="C353" s="27" t="s">
        <v>1094</v>
      </c>
      <c r="D353" s="27" t="s">
        <v>807</v>
      </c>
      <c r="E353" s="27">
        <v>2014</v>
      </c>
      <c r="F353" s="27" t="s">
        <v>3</v>
      </c>
      <c r="G35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54" spans="1:7" ht="13.95" customHeight="1" x14ac:dyDescent="0.3">
      <c r="A354" s="35">
        <v>638</v>
      </c>
      <c r="B354" s="27" t="s">
        <v>292</v>
      </c>
      <c r="C354" s="27" t="s">
        <v>1094</v>
      </c>
      <c r="D354" s="27" t="s">
        <v>807</v>
      </c>
      <c r="E354" s="27">
        <v>2014</v>
      </c>
      <c r="F354" s="27" t="s">
        <v>3</v>
      </c>
      <c r="G35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55" spans="1:7" ht="13.95" customHeight="1" x14ac:dyDescent="0.3">
      <c r="A355" s="35">
        <v>639</v>
      </c>
      <c r="B355" s="27" t="s">
        <v>1095</v>
      </c>
      <c r="C355" s="27" t="s">
        <v>1094</v>
      </c>
      <c r="D355" s="27" t="s">
        <v>807</v>
      </c>
      <c r="E355" s="27">
        <v>2015</v>
      </c>
      <c r="F355" s="27" t="s">
        <v>3</v>
      </c>
      <c r="G35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56" spans="1:7" ht="13.95" customHeight="1" x14ac:dyDescent="0.3">
      <c r="A356" s="24">
        <v>640</v>
      </c>
      <c r="B356" s="30" t="s">
        <v>289</v>
      </c>
      <c r="C356" s="30" t="s">
        <v>875</v>
      </c>
      <c r="D356" s="30" t="s">
        <v>807</v>
      </c>
      <c r="E356" s="30">
        <v>2014</v>
      </c>
      <c r="F356" s="30" t="s">
        <v>3</v>
      </c>
      <c r="G35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57" spans="1:7" ht="13.95" customHeight="1" x14ac:dyDescent="0.3">
      <c r="A357" s="24">
        <v>641</v>
      </c>
      <c r="B357" s="30" t="s">
        <v>288</v>
      </c>
      <c r="C357" s="30" t="s">
        <v>875</v>
      </c>
      <c r="D357" s="30" t="s">
        <v>807</v>
      </c>
      <c r="E357" s="30">
        <v>2014</v>
      </c>
      <c r="F357" s="30" t="s">
        <v>3</v>
      </c>
      <c r="G35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58" spans="1:7" ht="13.95" customHeight="1" x14ac:dyDescent="0.3">
      <c r="A358" s="35">
        <v>642</v>
      </c>
      <c r="B358" s="27" t="s">
        <v>1096</v>
      </c>
      <c r="C358" s="27" t="s">
        <v>49</v>
      </c>
      <c r="D358" s="27" t="s">
        <v>807</v>
      </c>
      <c r="E358" s="27">
        <v>2015</v>
      </c>
      <c r="F358" s="27" t="s">
        <v>3</v>
      </c>
      <c r="G35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59" spans="1:7" ht="13.95" customHeight="1" x14ac:dyDescent="0.3">
      <c r="A359" s="35">
        <v>643</v>
      </c>
      <c r="B359" s="27" t="s">
        <v>1097</v>
      </c>
      <c r="C359" s="31" t="s">
        <v>49</v>
      </c>
      <c r="D359" s="27" t="s">
        <v>807</v>
      </c>
      <c r="E359" s="27">
        <v>2015</v>
      </c>
      <c r="F359" s="27" t="s">
        <v>3</v>
      </c>
      <c r="G35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60" spans="1:7" ht="13.95" customHeight="1" x14ac:dyDescent="0.3">
      <c r="A360" s="24">
        <v>644</v>
      </c>
      <c r="B360" s="26" t="s">
        <v>1098</v>
      </c>
      <c r="C360" s="26" t="s">
        <v>93</v>
      </c>
      <c r="D360" s="26" t="s">
        <v>807</v>
      </c>
      <c r="E360" s="26">
        <v>2015</v>
      </c>
      <c r="F360" s="26" t="s">
        <v>3</v>
      </c>
      <c r="G36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61" spans="1:7" ht="13.95" customHeight="1" x14ac:dyDescent="0.3">
      <c r="A361" s="24">
        <v>645</v>
      </c>
      <c r="B361" s="28" t="s">
        <v>1099</v>
      </c>
      <c r="C361" s="28" t="s">
        <v>93</v>
      </c>
      <c r="D361" s="26" t="s">
        <v>807</v>
      </c>
      <c r="E361" s="28">
        <v>2015</v>
      </c>
      <c r="F361" s="28" t="s">
        <v>3</v>
      </c>
      <c r="G36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62" spans="1:7" ht="13.95" customHeight="1" x14ac:dyDescent="0.3">
      <c r="A362" s="35">
        <v>646</v>
      </c>
      <c r="B362" s="27" t="s">
        <v>1100</v>
      </c>
      <c r="C362" s="31" t="s">
        <v>93</v>
      </c>
      <c r="D362" s="27" t="s">
        <v>807</v>
      </c>
      <c r="E362" s="27">
        <v>2015</v>
      </c>
      <c r="F362" s="27" t="s">
        <v>3</v>
      </c>
      <c r="G36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63" spans="1:7" ht="13.95" customHeight="1" x14ac:dyDescent="0.3">
      <c r="A363" s="35">
        <v>647</v>
      </c>
      <c r="B363" s="27" t="s">
        <v>284</v>
      </c>
      <c r="C363" s="27" t="s">
        <v>878</v>
      </c>
      <c r="D363" s="27" t="s">
        <v>807</v>
      </c>
      <c r="E363" s="27">
        <v>2014</v>
      </c>
      <c r="F363" s="27" t="s">
        <v>3</v>
      </c>
      <c r="G36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64" spans="1:7" ht="13.95" customHeight="1" x14ac:dyDescent="0.3">
      <c r="A364" s="40">
        <v>648</v>
      </c>
      <c r="B364" s="28" t="s">
        <v>283</v>
      </c>
      <c r="C364" s="28" t="s">
        <v>878</v>
      </c>
      <c r="D364" s="28" t="s">
        <v>807</v>
      </c>
      <c r="E364" s="28">
        <v>2014</v>
      </c>
      <c r="F364" s="28" t="s">
        <v>3</v>
      </c>
      <c r="G36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65" spans="1:7" ht="13.95" customHeight="1" x14ac:dyDescent="0.3">
      <c r="A365" s="40">
        <v>649</v>
      </c>
      <c r="B365" s="25" t="s">
        <v>286</v>
      </c>
      <c r="C365" s="26" t="s">
        <v>878</v>
      </c>
      <c r="D365" s="26" t="s">
        <v>807</v>
      </c>
      <c r="E365" s="26">
        <v>2014</v>
      </c>
      <c r="F365" s="26" t="s">
        <v>3</v>
      </c>
      <c r="G36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66" spans="1:7" ht="13.95" customHeight="1" x14ac:dyDescent="0.3">
      <c r="A366" s="24">
        <v>650</v>
      </c>
      <c r="B366" s="28" t="s">
        <v>282</v>
      </c>
      <c r="C366" s="28" t="s">
        <v>878</v>
      </c>
      <c r="D366" s="26" t="s">
        <v>807</v>
      </c>
      <c r="E366" s="28">
        <v>2014</v>
      </c>
      <c r="F366" s="28" t="s">
        <v>3</v>
      </c>
      <c r="G36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67" spans="1:7" ht="13.95" customHeight="1" x14ac:dyDescent="0.3">
      <c r="A367" s="40">
        <v>651</v>
      </c>
      <c r="B367" s="26" t="s">
        <v>285</v>
      </c>
      <c r="C367" s="31" t="s">
        <v>878</v>
      </c>
      <c r="D367" s="26" t="s">
        <v>807</v>
      </c>
      <c r="E367" s="26">
        <v>2014</v>
      </c>
      <c r="F367" s="26" t="s">
        <v>3</v>
      </c>
      <c r="G36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68" spans="1:7" ht="13.95" customHeight="1" x14ac:dyDescent="0.3">
      <c r="A368" s="24">
        <v>652</v>
      </c>
      <c r="B368" s="26" t="s">
        <v>1101</v>
      </c>
      <c r="C368" s="26" t="s">
        <v>880</v>
      </c>
      <c r="D368" s="26" t="s">
        <v>807</v>
      </c>
      <c r="E368" s="26">
        <v>2014</v>
      </c>
      <c r="F368" s="26" t="s">
        <v>3</v>
      </c>
      <c r="G36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69" spans="1:7" ht="13.95" customHeight="1" x14ac:dyDescent="0.3">
      <c r="A369" s="35">
        <v>653</v>
      </c>
      <c r="B369" s="27" t="s">
        <v>1102</v>
      </c>
      <c r="C369" s="31" t="s">
        <v>880</v>
      </c>
      <c r="D369" s="27" t="s">
        <v>807</v>
      </c>
      <c r="E369" s="27">
        <v>2014</v>
      </c>
      <c r="F369" s="27" t="s">
        <v>3</v>
      </c>
      <c r="G36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70" spans="1:7" ht="13.95" customHeight="1" x14ac:dyDescent="0.3">
      <c r="A370" s="35">
        <v>654</v>
      </c>
      <c r="B370" s="27" t="s">
        <v>1103</v>
      </c>
      <c r="C370" s="31" t="s">
        <v>819</v>
      </c>
      <c r="D370" s="27" t="s">
        <v>807</v>
      </c>
      <c r="E370" s="27">
        <v>2014</v>
      </c>
      <c r="F370" s="27" t="s">
        <v>3</v>
      </c>
      <c r="G37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71" spans="1:7" ht="13.95" customHeight="1" x14ac:dyDescent="0.3">
      <c r="A371" s="29">
        <v>655</v>
      </c>
      <c r="B371" s="31" t="s">
        <v>1104</v>
      </c>
      <c r="C371" s="31" t="s">
        <v>864</v>
      </c>
      <c r="D371" s="31" t="s">
        <v>807</v>
      </c>
      <c r="E371" s="31">
        <v>2015</v>
      </c>
      <c r="F371" s="31" t="s">
        <v>3</v>
      </c>
      <c r="G37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72" spans="1:7" ht="13.95" customHeight="1" x14ac:dyDescent="0.3">
      <c r="A372" s="35">
        <v>656</v>
      </c>
      <c r="B372" s="27" t="s">
        <v>1105</v>
      </c>
      <c r="C372" s="31" t="s">
        <v>49</v>
      </c>
      <c r="D372" s="27" t="s">
        <v>807</v>
      </c>
      <c r="E372" s="27">
        <v>2015</v>
      </c>
      <c r="F372" s="27" t="s">
        <v>3</v>
      </c>
      <c r="G37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73" spans="1:7" ht="13.95" customHeight="1" x14ac:dyDescent="0.3">
      <c r="A373" s="35">
        <v>657</v>
      </c>
      <c r="B373" s="27" t="s">
        <v>1106</v>
      </c>
      <c r="C373" s="26" t="s">
        <v>875</v>
      </c>
      <c r="D373" s="27" t="s">
        <v>807</v>
      </c>
      <c r="E373" s="27">
        <v>2015</v>
      </c>
      <c r="F373" s="27" t="s">
        <v>3</v>
      </c>
      <c r="G37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74" spans="1:7" ht="13.95" customHeight="1" x14ac:dyDescent="0.3">
      <c r="A374" s="24">
        <v>658</v>
      </c>
      <c r="B374" s="26" t="s">
        <v>1107</v>
      </c>
      <c r="C374" s="26" t="s">
        <v>889</v>
      </c>
      <c r="D374" s="26" t="s">
        <v>807</v>
      </c>
      <c r="E374" s="26">
        <v>2014</v>
      </c>
      <c r="F374" s="26" t="s">
        <v>3</v>
      </c>
      <c r="G37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75" spans="1:7" ht="13.95" customHeight="1" x14ac:dyDescent="0.3">
      <c r="A375" s="24">
        <v>659</v>
      </c>
      <c r="B375" s="26" t="s">
        <v>1108</v>
      </c>
      <c r="C375" s="26" t="s">
        <v>889</v>
      </c>
      <c r="D375" s="26" t="s">
        <v>807</v>
      </c>
      <c r="E375" s="26">
        <v>2015</v>
      </c>
      <c r="F375" s="26" t="s">
        <v>3</v>
      </c>
      <c r="G37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76" spans="1:7" ht="13.95" customHeight="1" x14ac:dyDescent="0.3">
      <c r="A376" s="24">
        <v>660</v>
      </c>
      <c r="B376" s="26" t="s">
        <v>1109</v>
      </c>
      <c r="C376" s="26" t="s">
        <v>889</v>
      </c>
      <c r="D376" s="26" t="s">
        <v>807</v>
      </c>
      <c r="E376" s="26">
        <v>2015</v>
      </c>
      <c r="F376" s="26" t="s">
        <v>3</v>
      </c>
      <c r="G37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77" spans="1:7" ht="13.95" customHeight="1" x14ac:dyDescent="0.3">
      <c r="A377" s="35">
        <v>661</v>
      </c>
      <c r="B377" s="27" t="s">
        <v>1110</v>
      </c>
      <c r="C377" s="31" t="s">
        <v>889</v>
      </c>
      <c r="D377" s="27" t="s">
        <v>807</v>
      </c>
      <c r="E377" s="27">
        <v>2015</v>
      </c>
      <c r="F377" s="27" t="s">
        <v>3</v>
      </c>
      <c r="G37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78" spans="1:7" ht="13.95" customHeight="1" x14ac:dyDescent="0.3">
      <c r="A378" s="35">
        <v>662</v>
      </c>
      <c r="B378" s="27" t="s">
        <v>1111</v>
      </c>
      <c r="C378" s="31" t="s">
        <v>438</v>
      </c>
      <c r="D378" s="27" t="s">
        <v>807</v>
      </c>
      <c r="E378" s="27">
        <v>2014</v>
      </c>
      <c r="F378" s="27" t="s">
        <v>3</v>
      </c>
      <c r="G37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79" spans="1:7" ht="13.95" customHeight="1" x14ac:dyDescent="0.3">
      <c r="A379" s="35">
        <v>663</v>
      </c>
      <c r="B379" s="27" t="s">
        <v>1112</v>
      </c>
      <c r="C379" s="27" t="s">
        <v>438</v>
      </c>
      <c r="D379" s="27" t="s">
        <v>807</v>
      </c>
      <c r="E379" s="27">
        <v>2015</v>
      </c>
      <c r="F379" s="27" t="s">
        <v>3</v>
      </c>
      <c r="G37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80" spans="1:7" ht="13.95" customHeight="1" x14ac:dyDescent="0.3">
      <c r="A380" s="40">
        <v>664</v>
      </c>
      <c r="B380" s="26" t="s">
        <v>1113</v>
      </c>
      <c r="C380" s="26" t="s">
        <v>438</v>
      </c>
      <c r="D380" s="26" t="s">
        <v>807</v>
      </c>
      <c r="E380" s="26">
        <v>2015</v>
      </c>
      <c r="F380" s="26" t="s">
        <v>3</v>
      </c>
      <c r="G38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81" spans="1:7" ht="13.95" customHeight="1" x14ac:dyDescent="0.3">
      <c r="A381" s="24">
        <v>665</v>
      </c>
      <c r="B381" s="26" t="s">
        <v>1114</v>
      </c>
      <c r="C381" s="26" t="s">
        <v>878</v>
      </c>
      <c r="D381" s="26" t="s">
        <v>807</v>
      </c>
      <c r="E381" s="26">
        <v>2015</v>
      </c>
      <c r="F381" s="26" t="s">
        <v>3</v>
      </c>
      <c r="G38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82" spans="1:7" ht="13.95" customHeight="1" x14ac:dyDescent="0.3">
      <c r="A382" s="40">
        <v>666</v>
      </c>
      <c r="B382" s="26" t="s">
        <v>1115</v>
      </c>
      <c r="C382" s="26" t="s">
        <v>878</v>
      </c>
      <c r="D382" s="26" t="s">
        <v>807</v>
      </c>
      <c r="E382" s="26">
        <v>2015</v>
      </c>
      <c r="F382" s="26" t="s">
        <v>3</v>
      </c>
      <c r="G38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83" spans="1:7" ht="13.95" customHeight="1" x14ac:dyDescent="0.3">
      <c r="A383" s="35">
        <v>667</v>
      </c>
      <c r="B383" s="27" t="s">
        <v>1116</v>
      </c>
      <c r="C383" s="27" t="s">
        <v>20</v>
      </c>
      <c r="D383" s="27" t="s">
        <v>807</v>
      </c>
      <c r="E383" s="27">
        <v>2015</v>
      </c>
      <c r="F383" s="27" t="s">
        <v>3</v>
      </c>
      <c r="G38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84" spans="1:7" ht="13.95" customHeight="1" x14ac:dyDescent="0.3">
      <c r="A384" s="40">
        <v>668</v>
      </c>
      <c r="B384" s="25" t="s">
        <v>1117</v>
      </c>
      <c r="C384" s="26" t="s">
        <v>259</v>
      </c>
      <c r="D384" s="26" t="s">
        <v>807</v>
      </c>
      <c r="E384" s="26">
        <v>2015</v>
      </c>
      <c r="F384" s="26" t="s">
        <v>3</v>
      </c>
      <c r="G38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85" spans="1:7" ht="13.95" customHeight="1" x14ac:dyDescent="0.3">
      <c r="A385" s="40">
        <v>669</v>
      </c>
      <c r="B385" s="26" t="s">
        <v>1118</v>
      </c>
      <c r="C385" s="26" t="s">
        <v>259</v>
      </c>
      <c r="D385" s="26" t="s">
        <v>807</v>
      </c>
      <c r="E385" s="26">
        <v>2015</v>
      </c>
      <c r="F385" s="26" t="s">
        <v>3</v>
      </c>
      <c r="G38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86" spans="1:7" ht="13.95" customHeight="1" x14ac:dyDescent="0.3">
      <c r="A386" s="35">
        <v>670</v>
      </c>
      <c r="B386" s="27" t="s">
        <v>1119</v>
      </c>
      <c r="C386" s="27" t="s">
        <v>259</v>
      </c>
      <c r="D386" s="27" t="s">
        <v>807</v>
      </c>
      <c r="E386" s="27">
        <v>2015</v>
      </c>
      <c r="F386" s="27" t="s">
        <v>3</v>
      </c>
      <c r="G38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87" spans="1:7" ht="13.95" customHeight="1" x14ac:dyDescent="0.3">
      <c r="A387" s="35">
        <v>671</v>
      </c>
      <c r="B387" s="27" t="s">
        <v>1120</v>
      </c>
      <c r="C387" s="27" t="s">
        <v>259</v>
      </c>
      <c r="D387" s="27" t="s">
        <v>807</v>
      </c>
      <c r="E387" s="27">
        <v>2015</v>
      </c>
      <c r="F387" s="27" t="s">
        <v>3</v>
      </c>
      <c r="G38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88" spans="1:7" ht="13.95" customHeight="1" x14ac:dyDescent="0.3">
      <c r="A388" s="24">
        <v>672</v>
      </c>
      <c r="B388" s="26" t="s">
        <v>1121</v>
      </c>
      <c r="C388" s="26" t="s">
        <v>259</v>
      </c>
      <c r="D388" s="26" t="s">
        <v>807</v>
      </c>
      <c r="E388" s="26">
        <v>2015</v>
      </c>
      <c r="F388" s="26" t="s">
        <v>3</v>
      </c>
      <c r="G38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89" spans="1:7" ht="13.95" customHeight="1" x14ac:dyDescent="0.3">
      <c r="A389" s="35">
        <v>673</v>
      </c>
      <c r="B389" s="27" t="s">
        <v>1122</v>
      </c>
      <c r="C389" s="27" t="s">
        <v>259</v>
      </c>
      <c r="D389" s="27" t="s">
        <v>807</v>
      </c>
      <c r="E389" s="27">
        <v>2015</v>
      </c>
      <c r="F389" s="27" t="s">
        <v>3</v>
      </c>
      <c r="G38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90" spans="1:7" ht="13.95" customHeight="1" x14ac:dyDescent="0.3">
      <c r="A390" s="35">
        <v>674</v>
      </c>
      <c r="B390" s="27" t="s">
        <v>1123</v>
      </c>
      <c r="C390" s="27" t="s">
        <v>259</v>
      </c>
      <c r="D390" s="27" t="s">
        <v>807</v>
      </c>
      <c r="E390" s="27">
        <v>2015</v>
      </c>
      <c r="F390" s="27" t="s">
        <v>3</v>
      </c>
      <c r="G39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91" spans="1:7" ht="13.95" customHeight="1" x14ac:dyDescent="0.3">
      <c r="A391" s="40">
        <v>675</v>
      </c>
      <c r="B391" s="26" t="s">
        <v>1124</v>
      </c>
      <c r="C391" s="26" t="s">
        <v>259</v>
      </c>
      <c r="D391" s="26" t="s">
        <v>807</v>
      </c>
      <c r="E391" s="26">
        <v>2015</v>
      </c>
      <c r="F391" s="26" t="s">
        <v>3</v>
      </c>
      <c r="G39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92" spans="1:7" ht="13.95" customHeight="1" x14ac:dyDescent="0.3">
      <c r="A392" s="24">
        <v>676</v>
      </c>
      <c r="B392" s="26" t="s">
        <v>1125</v>
      </c>
      <c r="C392" s="26" t="s">
        <v>259</v>
      </c>
      <c r="D392" s="26" t="s">
        <v>807</v>
      </c>
      <c r="E392" s="26">
        <v>2015</v>
      </c>
      <c r="F392" s="26" t="s">
        <v>3</v>
      </c>
      <c r="G39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93" spans="1:7" ht="13.95" customHeight="1" x14ac:dyDescent="0.3">
      <c r="A393" s="35">
        <v>677</v>
      </c>
      <c r="B393" s="27" t="s">
        <v>1126</v>
      </c>
      <c r="C393" s="27" t="s">
        <v>259</v>
      </c>
      <c r="D393" s="27" t="s">
        <v>807</v>
      </c>
      <c r="E393" s="27">
        <v>2014</v>
      </c>
      <c r="F393" s="27" t="s">
        <v>3</v>
      </c>
      <c r="G39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94" spans="1:7" ht="13.95" customHeight="1" x14ac:dyDescent="0.3">
      <c r="A394" s="35">
        <v>678</v>
      </c>
      <c r="B394" s="27" t="s">
        <v>1127</v>
      </c>
      <c r="C394" s="27" t="s">
        <v>259</v>
      </c>
      <c r="D394" s="27" t="s">
        <v>807</v>
      </c>
      <c r="E394" s="27">
        <v>2014</v>
      </c>
      <c r="F394" s="27" t="s">
        <v>3</v>
      </c>
      <c r="G39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95" spans="1:7" ht="13.95" customHeight="1" x14ac:dyDescent="0.3">
      <c r="A395" s="24">
        <v>679</v>
      </c>
      <c r="B395" s="26" t="s">
        <v>1128</v>
      </c>
      <c r="C395" s="26" t="s">
        <v>259</v>
      </c>
      <c r="D395" s="26" t="s">
        <v>807</v>
      </c>
      <c r="E395" s="26">
        <v>2014</v>
      </c>
      <c r="F395" s="26" t="s">
        <v>3</v>
      </c>
      <c r="G39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96" spans="1:7" ht="13.95" customHeight="1" x14ac:dyDescent="0.3">
      <c r="A396" s="35">
        <v>680</v>
      </c>
      <c r="B396" s="27" t="s">
        <v>1129</v>
      </c>
      <c r="C396" s="27" t="s">
        <v>259</v>
      </c>
      <c r="D396" s="27" t="s">
        <v>807</v>
      </c>
      <c r="E396" s="27">
        <v>2014</v>
      </c>
      <c r="F396" s="27" t="s">
        <v>3</v>
      </c>
      <c r="G39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97" spans="1:7" ht="13.95" customHeight="1" x14ac:dyDescent="0.3">
      <c r="A397" s="24">
        <v>681</v>
      </c>
      <c r="B397" s="25" t="s">
        <v>1130</v>
      </c>
      <c r="C397" s="26" t="s">
        <v>259</v>
      </c>
      <c r="D397" s="26" t="s">
        <v>807</v>
      </c>
      <c r="E397" s="26">
        <v>2014</v>
      </c>
      <c r="F397" s="26" t="s">
        <v>3</v>
      </c>
      <c r="G39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98" spans="1:7" ht="13.95" customHeight="1" x14ac:dyDescent="0.3">
      <c r="A398" s="40">
        <v>682</v>
      </c>
      <c r="B398" s="28" t="s">
        <v>1131</v>
      </c>
      <c r="C398" s="28" t="s">
        <v>259</v>
      </c>
      <c r="D398" s="28" t="s">
        <v>807</v>
      </c>
      <c r="E398" s="28">
        <v>2014</v>
      </c>
      <c r="F398" s="28" t="s">
        <v>3</v>
      </c>
      <c r="G39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399" spans="1:7" ht="13.95" customHeight="1" x14ac:dyDescent="0.3">
      <c r="A399" s="24">
        <v>683</v>
      </c>
      <c r="B399" s="30" t="s">
        <v>1132</v>
      </c>
      <c r="C399" s="33" t="s">
        <v>259</v>
      </c>
      <c r="D399" s="30" t="s">
        <v>807</v>
      </c>
      <c r="E399" s="30">
        <v>2014</v>
      </c>
      <c r="F399" s="30" t="s">
        <v>3</v>
      </c>
      <c r="G39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00" spans="1:7" ht="13.95" customHeight="1" x14ac:dyDescent="0.3">
      <c r="A400" s="35">
        <v>684</v>
      </c>
      <c r="B400" s="27" t="s">
        <v>1133</v>
      </c>
      <c r="C400" s="26" t="s">
        <v>259</v>
      </c>
      <c r="D400" s="27" t="s">
        <v>807</v>
      </c>
      <c r="E400" s="27">
        <v>2014</v>
      </c>
      <c r="F400" s="27" t="s">
        <v>3</v>
      </c>
      <c r="G40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01" spans="1:7" ht="13.95" customHeight="1" x14ac:dyDescent="0.3">
      <c r="A401" s="24">
        <v>685</v>
      </c>
      <c r="B401" s="30" t="s">
        <v>1134</v>
      </c>
      <c r="C401" s="30" t="s">
        <v>259</v>
      </c>
      <c r="D401" s="30" t="s">
        <v>807</v>
      </c>
      <c r="E401" s="30">
        <v>2014</v>
      </c>
      <c r="F401" s="30" t="s">
        <v>3</v>
      </c>
      <c r="G40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02" spans="1:7" ht="13.95" customHeight="1" x14ac:dyDescent="0.3">
      <c r="A402" s="24">
        <v>686</v>
      </c>
      <c r="B402" s="28" t="s">
        <v>311</v>
      </c>
      <c r="C402" s="28" t="s">
        <v>259</v>
      </c>
      <c r="D402" s="26" t="s">
        <v>807</v>
      </c>
      <c r="E402" s="28">
        <v>2014</v>
      </c>
      <c r="F402" s="28" t="s">
        <v>3</v>
      </c>
      <c r="G40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03" spans="1:7" ht="13.95" customHeight="1" x14ac:dyDescent="0.3">
      <c r="A403" s="24">
        <v>687</v>
      </c>
      <c r="B403" s="26" t="s">
        <v>1135</v>
      </c>
      <c r="C403" s="26" t="s">
        <v>259</v>
      </c>
      <c r="D403" s="26" t="s">
        <v>807</v>
      </c>
      <c r="E403" s="26">
        <v>2014</v>
      </c>
      <c r="F403" s="26" t="s">
        <v>3</v>
      </c>
      <c r="G40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04" spans="1:7" ht="13.95" customHeight="1" x14ac:dyDescent="0.3">
      <c r="A404" s="24">
        <v>688</v>
      </c>
      <c r="B404" s="26" t="s">
        <v>1136</v>
      </c>
      <c r="C404" s="26" t="s">
        <v>259</v>
      </c>
      <c r="D404" s="26" t="s">
        <v>807</v>
      </c>
      <c r="E404" s="26">
        <v>2014</v>
      </c>
      <c r="F404" s="26" t="s">
        <v>3</v>
      </c>
      <c r="G40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05" spans="1:7" ht="13.95" customHeight="1" x14ac:dyDescent="0.3">
      <c r="A405" s="24">
        <v>689</v>
      </c>
      <c r="B405" s="26" t="s">
        <v>312</v>
      </c>
      <c r="C405" s="26" t="s">
        <v>259</v>
      </c>
      <c r="D405" s="26" t="s">
        <v>807</v>
      </c>
      <c r="E405" s="26">
        <v>2014</v>
      </c>
      <c r="F405" s="26" t="s">
        <v>3</v>
      </c>
      <c r="G40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06" spans="1:7" ht="13.95" customHeight="1" x14ac:dyDescent="0.3">
      <c r="A406" s="24">
        <v>690</v>
      </c>
      <c r="B406" s="26" t="s">
        <v>1137</v>
      </c>
      <c r="C406" s="26" t="s">
        <v>259</v>
      </c>
      <c r="D406" s="26" t="s">
        <v>807</v>
      </c>
      <c r="E406" s="26">
        <v>2014</v>
      </c>
      <c r="F406" s="26" t="s">
        <v>3</v>
      </c>
      <c r="G40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07" spans="1:7" ht="13.95" customHeight="1" x14ac:dyDescent="0.3">
      <c r="A407" s="40">
        <v>691</v>
      </c>
      <c r="B407" s="28" t="s">
        <v>1138</v>
      </c>
      <c r="C407" s="28" t="s">
        <v>262</v>
      </c>
      <c r="D407" s="28" t="s">
        <v>807</v>
      </c>
      <c r="E407" s="28">
        <v>2015</v>
      </c>
      <c r="F407" s="28" t="s">
        <v>3</v>
      </c>
      <c r="G40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08" spans="1:7" ht="13.95" customHeight="1" x14ac:dyDescent="0.3">
      <c r="A408" s="24">
        <v>692</v>
      </c>
      <c r="B408" s="26" t="s">
        <v>1139</v>
      </c>
      <c r="C408" s="26" t="s">
        <v>262</v>
      </c>
      <c r="D408" s="26" t="s">
        <v>807</v>
      </c>
      <c r="E408" s="26">
        <v>2015</v>
      </c>
      <c r="F408" s="26" t="s">
        <v>3</v>
      </c>
      <c r="G40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09" spans="1:7" ht="13.95" customHeight="1" x14ac:dyDescent="0.3">
      <c r="A409" s="24">
        <v>693</v>
      </c>
      <c r="B409" s="28" t="s">
        <v>1140</v>
      </c>
      <c r="C409" s="28" t="s">
        <v>262</v>
      </c>
      <c r="D409" s="28" t="s">
        <v>807</v>
      </c>
      <c r="E409" s="28">
        <v>2015</v>
      </c>
      <c r="F409" s="28" t="s">
        <v>3</v>
      </c>
      <c r="G40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10" spans="1:7" ht="13.95" customHeight="1" x14ac:dyDescent="0.3">
      <c r="A410" s="35">
        <v>694</v>
      </c>
      <c r="B410" s="27" t="s">
        <v>1141</v>
      </c>
      <c r="C410" s="27" t="s">
        <v>262</v>
      </c>
      <c r="D410" s="27" t="s">
        <v>807</v>
      </c>
      <c r="E410" s="27">
        <v>2015</v>
      </c>
      <c r="F410" s="27" t="s">
        <v>3</v>
      </c>
      <c r="G41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11" spans="1:7" ht="13.95" customHeight="1" x14ac:dyDescent="0.3">
      <c r="A411" s="40">
        <v>695</v>
      </c>
      <c r="B411" s="26" t="s">
        <v>1142</v>
      </c>
      <c r="C411" s="26" t="s">
        <v>262</v>
      </c>
      <c r="D411" s="26" t="s">
        <v>807</v>
      </c>
      <c r="E411" s="26">
        <v>2015</v>
      </c>
      <c r="F411" s="26" t="s">
        <v>3</v>
      </c>
      <c r="G41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12" spans="1:7" ht="13.95" customHeight="1" x14ac:dyDescent="0.3">
      <c r="A412" s="35">
        <v>696</v>
      </c>
      <c r="B412" s="27" t="s">
        <v>1143</v>
      </c>
      <c r="C412" s="27" t="s">
        <v>262</v>
      </c>
      <c r="D412" s="27" t="s">
        <v>807</v>
      </c>
      <c r="E412" s="27">
        <v>2015</v>
      </c>
      <c r="F412" s="27" t="s">
        <v>3</v>
      </c>
      <c r="G41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13" spans="1:7" ht="13.95" customHeight="1" x14ac:dyDescent="0.3">
      <c r="A413" s="35">
        <v>697</v>
      </c>
      <c r="B413" s="27" t="s">
        <v>314</v>
      </c>
      <c r="C413" s="27" t="s">
        <v>262</v>
      </c>
      <c r="D413" s="27" t="s">
        <v>807</v>
      </c>
      <c r="E413" s="27">
        <v>2014</v>
      </c>
      <c r="F413" s="27" t="s">
        <v>3</v>
      </c>
      <c r="G41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14" spans="1:7" ht="13.95" customHeight="1" x14ac:dyDescent="0.3">
      <c r="A414" s="24">
        <v>698</v>
      </c>
      <c r="B414" s="30" t="s">
        <v>315</v>
      </c>
      <c r="C414" s="33" t="s">
        <v>262</v>
      </c>
      <c r="D414" s="26" t="s">
        <v>807</v>
      </c>
      <c r="E414" s="30">
        <v>2014</v>
      </c>
      <c r="F414" s="30" t="s">
        <v>3</v>
      </c>
      <c r="G41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15" spans="1:7" ht="13.95" customHeight="1" x14ac:dyDescent="0.3">
      <c r="A415" s="40">
        <v>699</v>
      </c>
      <c r="B415" s="32" t="s">
        <v>1144</v>
      </c>
      <c r="C415" s="32" t="s">
        <v>262</v>
      </c>
      <c r="D415" s="32" t="s">
        <v>807</v>
      </c>
      <c r="E415" s="26">
        <v>2015</v>
      </c>
      <c r="F415" s="32" t="s">
        <v>3</v>
      </c>
      <c r="G41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16" spans="1:7" ht="13.95" customHeight="1" x14ac:dyDescent="0.3">
      <c r="A416" s="35">
        <v>700</v>
      </c>
      <c r="B416" s="27" t="s">
        <v>1145</v>
      </c>
      <c r="C416" s="31" t="s">
        <v>910</v>
      </c>
      <c r="D416" s="27" t="s">
        <v>807</v>
      </c>
      <c r="E416" s="27">
        <v>2015</v>
      </c>
      <c r="F416" s="27" t="s">
        <v>3</v>
      </c>
      <c r="G41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17" spans="1:7" ht="13.95" customHeight="1" x14ac:dyDescent="0.3">
      <c r="A417" s="35">
        <v>701</v>
      </c>
      <c r="B417" s="27" t="s">
        <v>1146</v>
      </c>
      <c r="C417" s="27" t="s">
        <v>910</v>
      </c>
      <c r="D417" s="27" t="s">
        <v>807</v>
      </c>
      <c r="E417" s="27">
        <v>2015</v>
      </c>
      <c r="F417" s="27" t="s">
        <v>3</v>
      </c>
      <c r="G41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18" spans="1:7" ht="13.95" customHeight="1" x14ac:dyDescent="0.3">
      <c r="A418" s="24">
        <v>702</v>
      </c>
      <c r="B418" s="26" t="s">
        <v>1147</v>
      </c>
      <c r="C418" s="26" t="s">
        <v>910</v>
      </c>
      <c r="D418" s="26" t="s">
        <v>807</v>
      </c>
      <c r="E418" s="26">
        <v>2015</v>
      </c>
      <c r="F418" s="26" t="s">
        <v>3</v>
      </c>
      <c r="G41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19" spans="1:7" ht="13.95" customHeight="1" x14ac:dyDescent="0.3">
      <c r="A419" s="40">
        <v>703</v>
      </c>
      <c r="B419" s="26" t="s">
        <v>1148</v>
      </c>
      <c r="C419" s="26" t="s">
        <v>910</v>
      </c>
      <c r="D419" s="26" t="s">
        <v>807</v>
      </c>
      <c r="E419" s="26">
        <v>2015</v>
      </c>
      <c r="F419" s="26" t="s">
        <v>3</v>
      </c>
      <c r="G41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20" spans="1:7" ht="13.95" customHeight="1" x14ac:dyDescent="0.3">
      <c r="A420" s="40">
        <v>704</v>
      </c>
      <c r="B420" s="26" t="s">
        <v>1149</v>
      </c>
      <c r="C420" s="27" t="s">
        <v>910</v>
      </c>
      <c r="D420" s="26" t="s">
        <v>807</v>
      </c>
      <c r="E420" s="26">
        <v>2014</v>
      </c>
      <c r="F420" s="26" t="s">
        <v>3</v>
      </c>
      <c r="G42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21" spans="1:7" ht="13.95" customHeight="1" x14ac:dyDescent="0.3">
      <c r="A421" s="40">
        <v>705</v>
      </c>
      <c r="B421" s="26" t="s">
        <v>215</v>
      </c>
      <c r="C421" s="26" t="s">
        <v>1150</v>
      </c>
      <c r="D421" s="26" t="s">
        <v>807</v>
      </c>
      <c r="E421" s="26">
        <v>2015</v>
      </c>
      <c r="F421" s="26" t="s">
        <v>3</v>
      </c>
      <c r="G42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22" spans="1:7" ht="13.95" customHeight="1" x14ac:dyDescent="0.3">
      <c r="A422" s="35">
        <v>706</v>
      </c>
      <c r="B422" s="27" t="s">
        <v>1151</v>
      </c>
      <c r="C422" s="27" t="s">
        <v>1150</v>
      </c>
      <c r="D422" s="27" t="s">
        <v>807</v>
      </c>
      <c r="E422" s="27">
        <v>2015</v>
      </c>
      <c r="F422" s="27" t="s">
        <v>3</v>
      </c>
      <c r="G42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23" spans="1:7" ht="13.95" customHeight="1" x14ac:dyDescent="0.3">
      <c r="A423" s="24">
        <v>707</v>
      </c>
      <c r="B423" s="28" t="s">
        <v>1152</v>
      </c>
      <c r="C423" s="28" t="s">
        <v>1150</v>
      </c>
      <c r="D423" s="26" t="s">
        <v>807</v>
      </c>
      <c r="E423" s="28">
        <v>2015</v>
      </c>
      <c r="F423" s="28" t="s">
        <v>3</v>
      </c>
      <c r="G42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24" spans="1:7" ht="13.95" customHeight="1" x14ac:dyDescent="0.3">
      <c r="A424" s="29">
        <v>708</v>
      </c>
      <c r="B424" s="27" t="s">
        <v>1153</v>
      </c>
      <c r="C424" s="31" t="s">
        <v>1150</v>
      </c>
      <c r="D424" s="27" t="s">
        <v>807</v>
      </c>
      <c r="E424" s="27">
        <v>2015</v>
      </c>
      <c r="F424" s="27" t="s">
        <v>3</v>
      </c>
      <c r="G42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25" spans="1:7" ht="13.95" customHeight="1" x14ac:dyDescent="0.3">
      <c r="A425" s="40">
        <v>709</v>
      </c>
      <c r="B425" s="26" t="s">
        <v>1154</v>
      </c>
      <c r="C425" s="31" t="s">
        <v>1150</v>
      </c>
      <c r="D425" s="26" t="s">
        <v>807</v>
      </c>
      <c r="E425" s="26">
        <v>2015</v>
      </c>
      <c r="F425" s="26" t="s">
        <v>3</v>
      </c>
      <c r="G42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26" spans="1:7" ht="13.95" customHeight="1" x14ac:dyDescent="0.3">
      <c r="A426" s="35">
        <v>710</v>
      </c>
      <c r="B426" s="27" t="s">
        <v>316</v>
      </c>
      <c r="C426" s="27" t="s">
        <v>916</v>
      </c>
      <c r="D426" s="27" t="s">
        <v>807</v>
      </c>
      <c r="E426" s="27">
        <v>2014</v>
      </c>
      <c r="F426" s="27" t="s">
        <v>3</v>
      </c>
      <c r="G42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27" spans="1:7" ht="13.95" customHeight="1" x14ac:dyDescent="0.3">
      <c r="A427" s="24">
        <v>711</v>
      </c>
      <c r="B427" s="26" t="s">
        <v>1155</v>
      </c>
      <c r="C427" s="26" t="s">
        <v>916</v>
      </c>
      <c r="D427" s="26" t="s">
        <v>807</v>
      </c>
      <c r="E427" s="26">
        <v>2014</v>
      </c>
      <c r="F427" s="26" t="s">
        <v>3</v>
      </c>
      <c r="G42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28" spans="1:7" ht="13.95" customHeight="1" x14ac:dyDescent="0.3">
      <c r="A428" s="35">
        <v>712</v>
      </c>
      <c r="B428" s="27" t="s">
        <v>1156</v>
      </c>
      <c r="C428" s="27" t="s">
        <v>21</v>
      </c>
      <c r="D428" s="27" t="s">
        <v>807</v>
      </c>
      <c r="E428" s="27">
        <v>2014</v>
      </c>
      <c r="F428" s="27" t="s">
        <v>3</v>
      </c>
      <c r="G42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29" spans="1:7" ht="13.95" customHeight="1" x14ac:dyDescent="0.3">
      <c r="A429" s="40">
        <v>713</v>
      </c>
      <c r="B429" s="26" t="s">
        <v>1157</v>
      </c>
      <c r="C429" s="26" t="s">
        <v>1158</v>
      </c>
      <c r="D429" s="26" t="s">
        <v>807</v>
      </c>
      <c r="E429" s="26">
        <v>2015</v>
      </c>
      <c r="F429" s="26" t="s">
        <v>3</v>
      </c>
      <c r="G42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30" spans="1:7" ht="13.95" customHeight="1" x14ac:dyDescent="0.3">
      <c r="A430" s="24">
        <v>714</v>
      </c>
      <c r="B430" s="26" t="s">
        <v>1159</v>
      </c>
      <c r="C430" s="26" t="s">
        <v>269</v>
      </c>
      <c r="D430" s="26" t="s">
        <v>807</v>
      </c>
      <c r="E430" s="26">
        <v>2015</v>
      </c>
      <c r="F430" s="26" t="s">
        <v>3</v>
      </c>
      <c r="G43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31" spans="1:7" ht="13.95" customHeight="1" x14ac:dyDescent="0.3">
      <c r="A431" s="35">
        <v>715</v>
      </c>
      <c r="B431" s="27" t="s">
        <v>1160</v>
      </c>
      <c r="C431" s="27" t="s">
        <v>269</v>
      </c>
      <c r="D431" s="27" t="s">
        <v>807</v>
      </c>
      <c r="E431" s="27">
        <v>2015</v>
      </c>
      <c r="F431" s="27" t="s">
        <v>3</v>
      </c>
      <c r="G43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32" spans="1:7" ht="13.95" customHeight="1" x14ac:dyDescent="0.3">
      <c r="A432" s="35">
        <v>716</v>
      </c>
      <c r="B432" s="27" t="s">
        <v>1161</v>
      </c>
      <c r="C432" s="27" t="s">
        <v>269</v>
      </c>
      <c r="D432" s="27" t="s">
        <v>807</v>
      </c>
      <c r="E432" s="27">
        <v>2015</v>
      </c>
      <c r="F432" s="27" t="s">
        <v>3</v>
      </c>
      <c r="G43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33" spans="1:7" ht="13.95" customHeight="1" x14ac:dyDescent="0.3">
      <c r="A433" s="35">
        <v>717</v>
      </c>
      <c r="B433" s="27" t="s">
        <v>1162</v>
      </c>
      <c r="C433" s="27" t="s">
        <v>269</v>
      </c>
      <c r="D433" s="27" t="s">
        <v>807</v>
      </c>
      <c r="E433" s="27">
        <v>2014</v>
      </c>
      <c r="F433" s="27" t="s">
        <v>3</v>
      </c>
      <c r="G43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34" spans="1:7" ht="13.95" customHeight="1" x14ac:dyDescent="0.3">
      <c r="A434" s="40">
        <v>718</v>
      </c>
      <c r="B434" s="26" t="s">
        <v>686</v>
      </c>
      <c r="C434" s="33" t="s">
        <v>921</v>
      </c>
      <c r="D434" s="26" t="s">
        <v>807</v>
      </c>
      <c r="E434" s="26">
        <v>2014</v>
      </c>
      <c r="F434" s="26" t="s">
        <v>3</v>
      </c>
      <c r="G43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35" spans="1:7" ht="13.95" customHeight="1" x14ac:dyDescent="0.3">
      <c r="A435" s="40">
        <v>719</v>
      </c>
      <c r="B435" s="26" t="s">
        <v>1163</v>
      </c>
      <c r="C435" s="26" t="s">
        <v>921</v>
      </c>
      <c r="D435" s="26" t="s">
        <v>807</v>
      </c>
      <c r="E435" s="26">
        <v>2015</v>
      </c>
      <c r="F435" s="26" t="s">
        <v>3</v>
      </c>
      <c r="G43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36" spans="1:7" ht="13.95" customHeight="1" x14ac:dyDescent="0.3">
      <c r="A436" s="35">
        <v>720</v>
      </c>
      <c r="B436" s="27" t="s">
        <v>1164</v>
      </c>
      <c r="C436" s="27" t="s">
        <v>921</v>
      </c>
      <c r="D436" s="27" t="s">
        <v>807</v>
      </c>
      <c r="E436" s="27">
        <v>2015</v>
      </c>
      <c r="F436" s="27" t="s">
        <v>3</v>
      </c>
      <c r="G43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37" spans="1:7" ht="13.95" customHeight="1" x14ac:dyDescent="0.3">
      <c r="A437" s="35">
        <v>721</v>
      </c>
      <c r="B437" s="27" t="s">
        <v>1165</v>
      </c>
      <c r="C437" s="27" t="s">
        <v>921</v>
      </c>
      <c r="D437" s="27" t="s">
        <v>807</v>
      </c>
      <c r="E437" s="27">
        <v>2015</v>
      </c>
      <c r="F437" s="27" t="s">
        <v>3</v>
      </c>
      <c r="G43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38" spans="1:7" ht="13.95" customHeight="1" x14ac:dyDescent="0.3">
      <c r="A438" s="35">
        <v>722</v>
      </c>
      <c r="B438" s="27" t="s">
        <v>1166</v>
      </c>
      <c r="C438" s="27" t="s">
        <v>926</v>
      </c>
      <c r="D438" s="27" t="s">
        <v>807</v>
      </c>
      <c r="E438" s="27">
        <v>2015</v>
      </c>
      <c r="F438" s="27" t="s">
        <v>3</v>
      </c>
      <c r="G43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39" spans="1:7" ht="13.95" customHeight="1" x14ac:dyDescent="0.3">
      <c r="A439" s="24">
        <v>723</v>
      </c>
      <c r="B439" s="26" t="s">
        <v>1167</v>
      </c>
      <c r="C439" s="26" t="s">
        <v>880</v>
      </c>
      <c r="D439" s="26" t="s">
        <v>807</v>
      </c>
      <c r="E439" s="26">
        <v>2015</v>
      </c>
      <c r="F439" s="26" t="s">
        <v>3</v>
      </c>
      <c r="G43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40" spans="1:7" ht="13.95" customHeight="1" x14ac:dyDescent="0.3">
      <c r="A440" s="40">
        <v>724</v>
      </c>
      <c r="B440" s="26" t="s">
        <v>415</v>
      </c>
      <c r="C440" s="26" t="s">
        <v>928</v>
      </c>
      <c r="D440" s="26" t="s">
        <v>807</v>
      </c>
      <c r="E440" s="26">
        <v>2014</v>
      </c>
      <c r="F440" s="26" t="s">
        <v>3</v>
      </c>
      <c r="G44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41" spans="1:7" ht="13.95" customHeight="1" x14ac:dyDescent="0.3">
      <c r="A441" s="24">
        <v>725</v>
      </c>
      <c r="B441" s="28" t="s">
        <v>1168</v>
      </c>
      <c r="C441" s="30" t="s">
        <v>928</v>
      </c>
      <c r="D441" s="26" t="s">
        <v>807</v>
      </c>
      <c r="E441" s="26">
        <v>2015</v>
      </c>
      <c r="F441" s="26" t="s">
        <v>3</v>
      </c>
      <c r="G44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42" spans="1:7" ht="13.95" customHeight="1" x14ac:dyDescent="0.3">
      <c r="A442" s="24">
        <v>726</v>
      </c>
      <c r="B442" s="26" t="s">
        <v>1169</v>
      </c>
      <c r="C442" s="26" t="s">
        <v>928</v>
      </c>
      <c r="D442" s="26" t="s">
        <v>807</v>
      </c>
      <c r="E442" s="26">
        <v>2014</v>
      </c>
      <c r="F442" s="26" t="s">
        <v>3</v>
      </c>
      <c r="G44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43" spans="1:7" ht="13.95" customHeight="1" x14ac:dyDescent="0.3">
      <c r="A443" s="35">
        <v>727</v>
      </c>
      <c r="B443" s="27" t="s">
        <v>1170</v>
      </c>
      <c r="C443" s="31" t="s">
        <v>928</v>
      </c>
      <c r="D443" s="27" t="s">
        <v>807</v>
      </c>
      <c r="E443" s="27">
        <v>2015</v>
      </c>
      <c r="F443" s="27" t="s">
        <v>3</v>
      </c>
      <c r="G44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44" spans="1:7" ht="13.95" customHeight="1" x14ac:dyDescent="0.3">
      <c r="A444" s="35">
        <v>728</v>
      </c>
      <c r="B444" s="27" t="s">
        <v>1171</v>
      </c>
      <c r="C444" s="27" t="s">
        <v>928</v>
      </c>
      <c r="D444" s="27" t="s">
        <v>807</v>
      </c>
      <c r="E444" s="27">
        <v>2015</v>
      </c>
      <c r="F444" s="27" t="s">
        <v>3</v>
      </c>
      <c r="G44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45" spans="1:7" ht="13.95" customHeight="1" x14ac:dyDescent="0.3">
      <c r="A445" s="35">
        <v>729</v>
      </c>
      <c r="B445" s="27" t="s">
        <v>1172</v>
      </c>
      <c r="C445" s="27" t="s">
        <v>928</v>
      </c>
      <c r="D445" s="27" t="s">
        <v>807</v>
      </c>
      <c r="E445" s="27">
        <v>2014</v>
      </c>
      <c r="F445" s="27" t="s">
        <v>3</v>
      </c>
      <c r="G44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46" spans="1:7" ht="13.95" customHeight="1" x14ac:dyDescent="0.3">
      <c r="A446" s="24">
        <v>730</v>
      </c>
      <c r="B446" s="30" t="s">
        <v>1173</v>
      </c>
      <c r="C446" s="26" t="s">
        <v>928</v>
      </c>
      <c r="D446" s="26" t="s">
        <v>807</v>
      </c>
      <c r="E446" s="30">
        <v>2015</v>
      </c>
      <c r="F446" s="26" t="s">
        <v>3</v>
      </c>
      <c r="G44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47" spans="1:7" ht="13.95" customHeight="1" x14ac:dyDescent="0.3">
      <c r="A447" s="35">
        <v>731</v>
      </c>
      <c r="B447" s="27" t="s">
        <v>417</v>
      </c>
      <c r="C447" s="27" t="s">
        <v>928</v>
      </c>
      <c r="D447" s="27" t="s">
        <v>807</v>
      </c>
      <c r="E447" s="27">
        <v>2014</v>
      </c>
      <c r="F447" s="27" t="s">
        <v>3</v>
      </c>
      <c r="G44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48" spans="1:7" ht="13.95" customHeight="1" x14ac:dyDescent="0.3">
      <c r="A448" s="35">
        <v>732</v>
      </c>
      <c r="B448" s="27" t="s">
        <v>1174</v>
      </c>
      <c r="C448" s="27" t="s">
        <v>928</v>
      </c>
      <c r="D448" s="27" t="s">
        <v>807</v>
      </c>
      <c r="E448" s="27">
        <v>2015</v>
      </c>
      <c r="F448" s="27" t="s">
        <v>3</v>
      </c>
      <c r="G44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49" spans="1:7" ht="13.95" customHeight="1" x14ac:dyDescent="0.3">
      <c r="A449" s="24">
        <v>733</v>
      </c>
      <c r="B449" s="26" t="s">
        <v>419</v>
      </c>
      <c r="C449" s="26" t="s">
        <v>928</v>
      </c>
      <c r="D449" s="26" t="s">
        <v>807</v>
      </c>
      <c r="E449" s="26">
        <v>2014</v>
      </c>
      <c r="F449" s="26" t="s">
        <v>3</v>
      </c>
      <c r="G44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50" spans="1:7" ht="13.95" customHeight="1" x14ac:dyDescent="0.3">
      <c r="A450" s="35">
        <v>734</v>
      </c>
      <c r="B450" s="27" t="s">
        <v>420</v>
      </c>
      <c r="C450" s="27" t="s">
        <v>928</v>
      </c>
      <c r="D450" s="27" t="s">
        <v>807</v>
      </c>
      <c r="E450" s="27">
        <v>2014</v>
      </c>
      <c r="F450" s="27" t="s">
        <v>3</v>
      </c>
      <c r="G45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51" spans="1:7" ht="13.95" customHeight="1" x14ac:dyDescent="0.3">
      <c r="A451" s="35">
        <v>735</v>
      </c>
      <c r="B451" s="27" t="s">
        <v>1175</v>
      </c>
      <c r="C451" s="31" t="s">
        <v>928</v>
      </c>
      <c r="D451" s="27" t="s">
        <v>807</v>
      </c>
      <c r="E451" s="27">
        <v>2015</v>
      </c>
      <c r="F451" s="27" t="s">
        <v>3</v>
      </c>
      <c r="G45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52" spans="1:7" ht="13.95" customHeight="1" x14ac:dyDescent="0.3">
      <c r="A452" s="35">
        <v>736</v>
      </c>
      <c r="B452" s="27" t="s">
        <v>1176</v>
      </c>
      <c r="C452" s="27" t="s">
        <v>928</v>
      </c>
      <c r="D452" s="27" t="s">
        <v>807</v>
      </c>
      <c r="E452" s="27">
        <v>2014</v>
      </c>
      <c r="F452" s="27" t="s">
        <v>3</v>
      </c>
      <c r="G45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53" spans="1:7" ht="13.95" customHeight="1" x14ac:dyDescent="0.3">
      <c r="A453" s="24">
        <v>737</v>
      </c>
      <c r="B453" s="26" t="s">
        <v>1177</v>
      </c>
      <c r="C453" s="26" t="s">
        <v>928</v>
      </c>
      <c r="D453" s="26" t="s">
        <v>807</v>
      </c>
      <c r="E453" s="26">
        <v>2015</v>
      </c>
      <c r="F453" s="26" t="s">
        <v>3</v>
      </c>
      <c r="G45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54" spans="1:7" ht="13.95" customHeight="1" x14ac:dyDescent="0.3">
      <c r="A454" s="24">
        <v>738</v>
      </c>
      <c r="B454" s="26" t="s">
        <v>1178</v>
      </c>
      <c r="C454" s="26" t="s">
        <v>932</v>
      </c>
      <c r="D454" s="26" t="s">
        <v>807</v>
      </c>
      <c r="E454" s="26">
        <v>2014</v>
      </c>
      <c r="F454" s="26" t="s">
        <v>3</v>
      </c>
      <c r="G45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55" spans="1:7" ht="13.95" customHeight="1" x14ac:dyDescent="0.3">
      <c r="A455" s="29">
        <v>739</v>
      </c>
      <c r="B455" s="31" t="s">
        <v>484</v>
      </c>
      <c r="C455" s="31" t="s">
        <v>932</v>
      </c>
      <c r="D455" s="31" t="s">
        <v>807</v>
      </c>
      <c r="E455" s="31">
        <v>2014</v>
      </c>
      <c r="F455" s="31" t="s">
        <v>3</v>
      </c>
      <c r="G45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56" spans="1:7" ht="13.95" customHeight="1" x14ac:dyDescent="0.3">
      <c r="A456" s="35">
        <v>740</v>
      </c>
      <c r="B456" s="27" t="s">
        <v>482</v>
      </c>
      <c r="C456" s="31" t="s">
        <v>932</v>
      </c>
      <c r="D456" s="27" t="s">
        <v>807</v>
      </c>
      <c r="E456" s="27">
        <v>2014</v>
      </c>
      <c r="F456" s="27" t="s">
        <v>3</v>
      </c>
      <c r="G45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57" spans="1:7" ht="13.95" customHeight="1" x14ac:dyDescent="0.3">
      <c r="A457" s="29">
        <v>741</v>
      </c>
      <c r="B457" s="31" t="s">
        <v>483</v>
      </c>
      <c r="C457" s="31" t="s">
        <v>932</v>
      </c>
      <c r="D457" s="31" t="s">
        <v>807</v>
      </c>
      <c r="E457" s="31">
        <v>2014</v>
      </c>
      <c r="F457" s="31" t="s">
        <v>3</v>
      </c>
      <c r="G45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58" spans="1:7" ht="13.95" customHeight="1" x14ac:dyDescent="0.3">
      <c r="A458" s="24">
        <v>742</v>
      </c>
      <c r="B458" s="26" t="s">
        <v>481</v>
      </c>
      <c r="C458" s="26" t="s">
        <v>932</v>
      </c>
      <c r="D458" s="26" t="s">
        <v>807</v>
      </c>
      <c r="E458" s="26">
        <v>2014</v>
      </c>
      <c r="F458" s="26" t="s">
        <v>3</v>
      </c>
      <c r="G45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59" spans="1:7" ht="13.95" customHeight="1" x14ac:dyDescent="0.3">
      <c r="A459" s="24">
        <v>743</v>
      </c>
      <c r="B459" s="26" t="s">
        <v>491</v>
      </c>
      <c r="C459" s="26" t="s">
        <v>459</v>
      </c>
      <c r="D459" s="26" t="s">
        <v>807</v>
      </c>
      <c r="E459" s="26">
        <v>2014</v>
      </c>
      <c r="F459" s="26" t="s">
        <v>3</v>
      </c>
      <c r="G45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60" spans="1:7" ht="13.95" customHeight="1" x14ac:dyDescent="0.3">
      <c r="A460" s="24">
        <v>744</v>
      </c>
      <c r="B460" s="26" t="s">
        <v>492</v>
      </c>
      <c r="C460" s="26" t="s">
        <v>459</v>
      </c>
      <c r="D460" s="26" t="s">
        <v>807</v>
      </c>
      <c r="E460" s="26">
        <v>2014</v>
      </c>
      <c r="F460" s="26" t="s">
        <v>3</v>
      </c>
      <c r="G46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61" spans="1:7" ht="13.95" customHeight="1" x14ac:dyDescent="0.3">
      <c r="A461" s="24">
        <v>745</v>
      </c>
      <c r="B461" s="30" t="s">
        <v>1179</v>
      </c>
      <c r="C461" s="26" t="s">
        <v>459</v>
      </c>
      <c r="D461" s="26" t="s">
        <v>807</v>
      </c>
      <c r="E461" s="30">
        <v>2015</v>
      </c>
      <c r="F461" s="26" t="s">
        <v>3</v>
      </c>
      <c r="G46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62" spans="1:7" ht="13.95" customHeight="1" x14ac:dyDescent="0.3">
      <c r="A462" s="24">
        <v>746</v>
      </c>
      <c r="B462" s="26" t="s">
        <v>1180</v>
      </c>
      <c r="C462" s="26" t="s">
        <v>459</v>
      </c>
      <c r="D462" s="26" t="s">
        <v>807</v>
      </c>
      <c r="E462" s="26">
        <v>2015</v>
      </c>
      <c r="F462" s="26" t="s">
        <v>3</v>
      </c>
      <c r="G46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63" spans="1:7" ht="13.95" customHeight="1" x14ac:dyDescent="0.3">
      <c r="A463" s="24">
        <v>747</v>
      </c>
      <c r="B463" s="28" t="s">
        <v>1181</v>
      </c>
      <c r="C463" s="28" t="s">
        <v>459</v>
      </c>
      <c r="D463" s="26" t="s">
        <v>807</v>
      </c>
      <c r="E463" s="28">
        <v>2015</v>
      </c>
      <c r="F463" s="28" t="s">
        <v>3</v>
      </c>
      <c r="G46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64" spans="1:7" ht="13.95" customHeight="1" x14ac:dyDescent="0.3">
      <c r="A464" s="24">
        <v>748</v>
      </c>
      <c r="B464" s="28" t="s">
        <v>1182</v>
      </c>
      <c r="C464" s="28" t="s">
        <v>938</v>
      </c>
      <c r="D464" s="26" t="s">
        <v>807</v>
      </c>
      <c r="E464" s="28">
        <v>2014</v>
      </c>
      <c r="F464" s="28" t="s">
        <v>3</v>
      </c>
      <c r="G46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65" spans="1:7" ht="13.95" customHeight="1" x14ac:dyDescent="0.3">
      <c r="A465" s="29">
        <v>749</v>
      </c>
      <c r="B465" s="27" t="s">
        <v>1183</v>
      </c>
      <c r="C465" s="27" t="s">
        <v>938</v>
      </c>
      <c r="D465" s="27" t="s">
        <v>807</v>
      </c>
      <c r="E465" s="27">
        <v>2014</v>
      </c>
      <c r="F465" s="27" t="s">
        <v>3</v>
      </c>
      <c r="G46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66" spans="1:7" ht="13.95" customHeight="1" x14ac:dyDescent="0.3">
      <c r="A466" s="24">
        <v>750</v>
      </c>
      <c r="B466" s="26" t="s">
        <v>1184</v>
      </c>
      <c r="C466" s="26" t="s">
        <v>234</v>
      </c>
      <c r="D466" s="26" t="s">
        <v>807</v>
      </c>
      <c r="E466" s="26">
        <v>2014</v>
      </c>
      <c r="F466" s="26" t="s">
        <v>3</v>
      </c>
      <c r="G46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67" spans="1:7" ht="13.95" customHeight="1" x14ac:dyDescent="0.3">
      <c r="A467" s="35">
        <v>751</v>
      </c>
      <c r="B467" s="27" t="s">
        <v>278</v>
      </c>
      <c r="C467" s="27" t="s">
        <v>234</v>
      </c>
      <c r="D467" s="27" t="s">
        <v>807</v>
      </c>
      <c r="E467" s="27">
        <v>2014</v>
      </c>
      <c r="F467" s="27" t="s">
        <v>3</v>
      </c>
      <c r="G46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68" spans="1:7" ht="13.95" customHeight="1" x14ac:dyDescent="0.3">
      <c r="A468" s="24">
        <v>752</v>
      </c>
      <c r="B468" s="26" t="s">
        <v>1185</v>
      </c>
      <c r="C468" s="26" t="s">
        <v>945</v>
      </c>
      <c r="D468" s="26" t="s">
        <v>807</v>
      </c>
      <c r="E468" s="26">
        <v>2014</v>
      </c>
      <c r="F468" s="26" t="s">
        <v>3</v>
      </c>
      <c r="G46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69" spans="1:7" ht="13.95" customHeight="1" x14ac:dyDescent="0.3">
      <c r="A469" s="35">
        <v>753</v>
      </c>
      <c r="B469" s="27" t="s">
        <v>1186</v>
      </c>
      <c r="C469" s="26" t="s">
        <v>945</v>
      </c>
      <c r="D469" s="27" t="s">
        <v>807</v>
      </c>
      <c r="E469" s="27">
        <v>2014</v>
      </c>
      <c r="F469" s="27" t="s">
        <v>3</v>
      </c>
      <c r="G46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70" spans="1:7" ht="13.95" customHeight="1" x14ac:dyDescent="0.3">
      <c r="A470" s="35">
        <v>754</v>
      </c>
      <c r="B470" s="27" t="s">
        <v>1187</v>
      </c>
      <c r="C470" s="31" t="s">
        <v>945</v>
      </c>
      <c r="D470" s="27" t="s">
        <v>807</v>
      </c>
      <c r="E470" s="27">
        <v>2014</v>
      </c>
      <c r="F470" s="27" t="s">
        <v>3</v>
      </c>
      <c r="G47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71" spans="1:7" ht="13.95" customHeight="1" x14ac:dyDescent="0.3">
      <c r="A471" s="35">
        <v>755</v>
      </c>
      <c r="B471" s="27" t="s">
        <v>1188</v>
      </c>
      <c r="C471" s="31" t="s">
        <v>945</v>
      </c>
      <c r="D471" s="27" t="s">
        <v>807</v>
      </c>
      <c r="E471" s="27">
        <v>2015</v>
      </c>
      <c r="F471" s="27" t="s">
        <v>3</v>
      </c>
      <c r="G47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72" spans="1:7" ht="13.95" customHeight="1" x14ac:dyDescent="0.3">
      <c r="A472" s="35">
        <v>756</v>
      </c>
      <c r="B472" s="27" t="s">
        <v>1189</v>
      </c>
      <c r="C472" s="31" t="s">
        <v>945</v>
      </c>
      <c r="D472" s="27" t="s">
        <v>807</v>
      </c>
      <c r="E472" s="27">
        <v>2015</v>
      </c>
      <c r="F472" s="27" t="s">
        <v>3</v>
      </c>
      <c r="G47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73" spans="1:7" ht="13.95" customHeight="1" x14ac:dyDescent="0.3">
      <c r="A473" s="24">
        <v>757</v>
      </c>
      <c r="B473" s="26" t="s">
        <v>1190</v>
      </c>
      <c r="C473" s="26" t="s">
        <v>945</v>
      </c>
      <c r="D473" s="26" t="s">
        <v>807</v>
      </c>
      <c r="E473" s="26">
        <v>2015</v>
      </c>
      <c r="F473" s="26" t="s">
        <v>3</v>
      </c>
      <c r="G47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74" spans="1:7" ht="13.95" customHeight="1" x14ac:dyDescent="0.3">
      <c r="A474" s="24">
        <v>758</v>
      </c>
      <c r="B474" s="26" t="s">
        <v>1191</v>
      </c>
      <c r="C474" s="26" t="s">
        <v>945</v>
      </c>
      <c r="D474" s="26" t="s">
        <v>807</v>
      </c>
      <c r="E474" s="26">
        <v>2015</v>
      </c>
      <c r="F474" s="26" t="s">
        <v>3</v>
      </c>
      <c r="G47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75" spans="1:7" ht="13.95" customHeight="1" x14ac:dyDescent="0.3">
      <c r="A475" s="35">
        <v>759</v>
      </c>
      <c r="B475" s="27" t="s">
        <v>1192</v>
      </c>
      <c r="C475" s="27" t="s">
        <v>945</v>
      </c>
      <c r="D475" s="27" t="s">
        <v>807</v>
      </c>
      <c r="E475" s="27">
        <v>2015</v>
      </c>
      <c r="F475" s="27" t="s">
        <v>3</v>
      </c>
      <c r="G47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76" spans="1:7" ht="13.95" customHeight="1" x14ac:dyDescent="0.3">
      <c r="A476" s="35">
        <v>760</v>
      </c>
      <c r="B476" s="27" t="s">
        <v>1193</v>
      </c>
      <c r="C476" s="27" t="s">
        <v>1194</v>
      </c>
      <c r="D476" s="27" t="s">
        <v>807</v>
      </c>
      <c r="E476" s="27">
        <v>2015</v>
      </c>
      <c r="F476" s="27" t="s">
        <v>3</v>
      </c>
      <c r="G47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77" spans="1:7" ht="13.95" customHeight="1" x14ac:dyDescent="0.3">
      <c r="A477" s="35">
        <v>761</v>
      </c>
      <c r="B477" s="27" t="s">
        <v>1195</v>
      </c>
      <c r="C477" s="27" t="s">
        <v>1194</v>
      </c>
      <c r="D477" s="27" t="s">
        <v>807</v>
      </c>
      <c r="E477" s="27">
        <v>2015</v>
      </c>
      <c r="F477" s="27" t="s">
        <v>3</v>
      </c>
      <c r="G47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78" spans="1:7" ht="13.95" customHeight="1" x14ac:dyDescent="0.3">
      <c r="A478" s="35">
        <v>762</v>
      </c>
      <c r="B478" s="27" t="s">
        <v>1196</v>
      </c>
      <c r="C478" s="27" t="s">
        <v>1194</v>
      </c>
      <c r="D478" s="27" t="s">
        <v>807</v>
      </c>
      <c r="E478" s="27">
        <v>2015</v>
      </c>
      <c r="F478" s="27" t="s">
        <v>3</v>
      </c>
      <c r="G47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79" spans="1:7" ht="13.95" customHeight="1" x14ac:dyDescent="0.3">
      <c r="A479" s="35">
        <v>763</v>
      </c>
      <c r="B479" s="27" t="s">
        <v>1197</v>
      </c>
      <c r="C479" s="27" t="s">
        <v>878</v>
      </c>
      <c r="D479" s="27" t="s">
        <v>807</v>
      </c>
      <c r="E479" s="27">
        <v>2015</v>
      </c>
      <c r="F479" s="27" t="s">
        <v>3</v>
      </c>
      <c r="G47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80" spans="1:7" ht="13.95" customHeight="1" x14ac:dyDescent="0.3">
      <c r="A480" s="24">
        <v>764</v>
      </c>
      <c r="B480" s="26" t="s">
        <v>308</v>
      </c>
      <c r="C480" s="26" t="s">
        <v>852</v>
      </c>
      <c r="D480" s="26" t="s">
        <v>807</v>
      </c>
      <c r="E480" s="26">
        <v>2014</v>
      </c>
      <c r="F480" s="26" t="s">
        <v>3</v>
      </c>
      <c r="G48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81" spans="1:7" ht="13.95" customHeight="1" x14ac:dyDescent="0.3">
      <c r="A481" s="35">
        <v>765</v>
      </c>
      <c r="B481" s="27" t="s">
        <v>1198</v>
      </c>
      <c r="C481" s="27" t="s">
        <v>852</v>
      </c>
      <c r="D481" s="27" t="s">
        <v>807</v>
      </c>
      <c r="E481" s="27">
        <v>2014</v>
      </c>
      <c r="F481" s="27" t="s">
        <v>3</v>
      </c>
      <c r="G48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82" spans="1:7" ht="13.95" customHeight="1" x14ac:dyDescent="0.3">
      <c r="A482" s="29">
        <v>766</v>
      </c>
      <c r="B482" s="31" t="s">
        <v>1199</v>
      </c>
      <c r="C482" s="31" t="s">
        <v>852</v>
      </c>
      <c r="D482" s="31" t="s">
        <v>807</v>
      </c>
      <c r="E482" s="31">
        <v>2014</v>
      </c>
      <c r="F482" s="31" t="s">
        <v>3</v>
      </c>
      <c r="G48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83" spans="1:7" ht="13.95" customHeight="1" x14ac:dyDescent="0.3">
      <c r="A483" s="40">
        <v>767</v>
      </c>
      <c r="B483" s="26" t="s">
        <v>1200</v>
      </c>
      <c r="C483" s="28" t="s">
        <v>852</v>
      </c>
      <c r="D483" s="26" t="s">
        <v>807</v>
      </c>
      <c r="E483" s="26">
        <v>2014</v>
      </c>
      <c r="F483" s="26" t="s">
        <v>3</v>
      </c>
      <c r="G48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84" spans="1:7" ht="13.95" customHeight="1" x14ac:dyDescent="0.3">
      <c r="A484" s="29">
        <v>768</v>
      </c>
      <c r="B484" s="27" t="s">
        <v>307</v>
      </c>
      <c r="C484" s="31" t="s">
        <v>852</v>
      </c>
      <c r="D484" s="27" t="s">
        <v>807</v>
      </c>
      <c r="E484" s="27">
        <v>2014</v>
      </c>
      <c r="F484" s="27" t="s">
        <v>3</v>
      </c>
      <c r="G48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85" spans="1:7" ht="13.95" customHeight="1" x14ac:dyDescent="0.3">
      <c r="A485" s="40">
        <v>769</v>
      </c>
      <c r="B485" s="26" t="s">
        <v>310</v>
      </c>
      <c r="C485" s="26" t="s">
        <v>852</v>
      </c>
      <c r="D485" s="26" t="s">
        <v>807</v>
      </c>
      <c r="E485" s="26">
        <v>2014</v>
      </c>
      <c r="F485" s="26" t="s">
        <v>3</v>
      </c>
      <c r="G48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86" spans="1:7" ht="13.95" customHeight="1" x14ac:dyDescent="0.3">
      <c r="A486" s="35">
        <v>770</v>
      </c>
      <c r="B486" s="27" t="s">
        <v>1201</v>
      </c>
      <c r="C486" s="31" t="s">
        <v>852</v>
      </c>
      <c r="D486" s="27" t="s">
        <v>807</v>
      </c>
      <c r="E486" s="27">
        <v>2014</v>
      </c>
      <c r="F486" s="27" t="s">
        <v>3</v>
      </c>
      <c r="G48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87" spans="1:7" ht="13.95" customHeight="1" x14ac:dyDescent="0.3">
      <c r="A487" s="35">
        <v>771</v>
      </c>
      <c r="B487" s="27" t="s">
        <v>1202</v>
      </c>
      <c r="C487" s="27" t="s">
        <v>852</v>
      </c>
      <c r="D487" s="27" t="s">
        <v>807</v>
      </c>
      <c r="E487" s="27">
        <v>2014</v>
      </c>
      <c r="F487" s="27" t="s">
        <v>3</v>
      </c>
      <c r="G48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88" spans="1:7" ht="13.95" customHeight="1" x14ac:dyDescent="0.3">
      <c r="A488" s="35">
        <v>772</v>
      </c>
      <c r="B488" s="27" t="s">
        <v>1203</v>
      </c>
      <c r="C488" s="27" t="s">
        <v>852</v>
      </c>
      <c r="D488" s="27" t="s">
        <v>807</v>
      </c>
      <c r="E488" s="27">
        <v>2014</v>
      </c>
      <c r="F488" s="27" t="s">
        <v>3</v>
      </c>
      <c r="G48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89" spans="1:7" ht="13.95" customHeight="1" x14ac:dyDescent="0.3">
      <c r="A489" s="35">
        <v>773</v>
      </c>
      <c r="B489" s="27" t="s">
        <v>1204</v>
      </c>
      <c r="C489" s="27" t="s">
        <v>852</v>
      </c>
      <c r="D489" s="27" t="s">
        <v>807</v>
      </c>
      <c r="E489" s="27">
        <v>2014</v>
      </c>
      <c r="F489" s="27" t="s">
        <v>3</v>
      </c>
      <c r="G48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90" spans="1:7" ht="13.95" customHeight="1" x14ac:dyDescent="0.3">
      <c r="A490" s="24">
        <v>774</v>
      </c>
      <c r="B490" s="30" t="s">
        <v>1205</v>
      </c>
      <c r="C490" s="26" t="s">
        <v>852</v>
      </c>
      <c r="D490" s="26" t="s">
        <v>807</v>
      </c>
      <c r="E490" s="26">
        <v>2015</v>
      </c>
      <c r="F490" s="26" t="s">
        <v>3</v>
      </c>
      <c r="G49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91" spans="1:7" ht="13.95" customHeight="1" x14ac:dyDescent="0.3">
      <c r="A491" s="24">
        <v>775</v>
      </c>
      <c r="B491" s="26" t="s">
        <v>1206</v>
      </c>
      <c r="C491" s="26" t="s">
        <v>852</v>
      </c>
      <c r="D491" s="26" t="s">
        <v>807</v>
      </c>
      <c r="E491" s="26">
        <v>2015</v>
      </c>
      <c r="F491" s="26" t="s">
        <v>3</v>
      </c>
      <c r="G49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92" spans="1:7" ht="13.95" customHeight="1" x14ac:dyDescent="0.3">
      <c r="A492" s="24">
        <v>776</v>
      </c>
      <c r="B492" s="28" t="s">
        <v>1207</v>
      </c>
      <c r="C492" s="30" t="s">
        <v>852</v>
      </c>
      <c r="D492" s="26" t="s">
        <v>807</v>
      </c>
      <c r="E492" s="26">
        <v>2015</v>
      </c>
      <c r="F492" s="26" t="s">
        <v>3</v>
      </c>
      <c r="G49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93" spans="1:7" ht="13.95" customHeight="1" x14ac:dyDescent="0.3">
      <c r="A493" s="24">
        <v>777</v>
      </c>
      <c r="B493" s="26" t="s">
        <v>1208</v>
      </c>
      <c r="C493" s="26" t="s">
        <v>852</v>
      </c>
      <c r="D493" s="26" t="s">
        <v>807</v>
      </c>
      <c r="E493" s="26">
        <v>2015</v>
      </c>
      <c r="F493" s="26" t="s">
        <v>3</v>
      </c>
      <c r="G49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94" spans="1:7" ht="13.95" customHeight="1" x14ac:dyDescent="0.3">
      <c r="A494" s="35">
        <v>778</v>
      </c>
      <c r="B494" s="27" t="s">
        <v>1209</v>
      </c>
      <c r="C494" s="27" t="s">
        <v>852</v>
      </c>
      <c r="D494" s="27" t="s">
        <v>807</v>
      </c>
      <c r="E494" s="27">
        <v>2015</v>
      </c>
      <c r="F494" s="27" t="s">
        <v>3</v>
      </c>
      <c r="G49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95" spans="1:7" ht="13.95" customHeight="1" x14ac:dyDescent="0.3">
      <c r="A495" s="35">
        <v>779</v>
      </c>
      <c r="B495" s="27" t="s">
        <v>1210</v>
      </c>
      <c r="C495" s="27" t="s">
        <v>852</v>
      </c>
      <c r="D495" s="27" t="s">
        <v>807</v>
      </c>
      <c r="E495" s="27">
        <v>2015</v>
      </c>
      <c r="F495" s="27" t="s">
        <v>3</v>
      </c>
      <c r="G49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96" spans="1:7" ht="13.95" customHeight="1" x14ac:dyDescent="0.3">
      <c r="A496" s="24">
        <v>780</v>
      </c>
      <c r="B496" s="26" t="s">
        <v>1211</v>
      </c>
      <c r="C496" s="26" t="s">
        <v>852</v>
      </c>
      <c r="D496" s="26" t="s">
        <v>807</v>
      </c>
      <c r="E496" s="26">
        <v>2015</v>
      </c>
      <c r="F496" s="26" t="s">
        <v>3</v>
      </c>
      <c r="G49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97" spans="1:7" ht="13.95" customHeight="1" x14ac:dyDescent="0.3">
      <c r="A497" s="35">
        <v>781</v>
      </c>
      <c r="B497" s="27" t="s">
        <v>1212</v>
      </c>
      <c r="C497" s="27" t="s">
        <v>852</v>
      </c>
      <c r="D497" s="27" t="s">
        <v>807</v>
      </c>
      <c r="E497" s="27">
        <v>2015</v>
      </c>
      <c r="F497" s="27" t="s">
        <v>3</v>
      </c>
      <c r="G49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98" spans="1:7" ht="13.95" customHeight="1" x14ac:dyDescent="0.3">
      <c r="A498" s="35">
        <v>782</v>
      </c>
      <c r="B498" s="27" t="s">
        <v>1213</v>
      </c>
      <c r="C498" s="27" t="s">
        <v>852</v>
      </c>
      <c r="D498" s="27" t="s">
        <v>807</v>
      </c>
      <c r="E498" s="27">
        <v>2015</v>
      </c>
      <c r="F498" s="27" t="s">
        <v>3</v>
      </c>
      <c r="G49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499" spans="1:7" ht="13.95" customHeight="1" x14ac:dyDescent="0.3">
      <c r="A499" s="40">
        <v>783</v>
      </c>
      <c r="B499" s="26" t="s">
        <v>1214</v>
      </c>
      <c r="C499" s="26" t="s">
        <v>852</v>
      </c>
      <c r="D499" s="26" t="s">
        <v>807</v>
      </c>
      <c r="E499" s="26">
        <v>2015</v>
      </c>
      <c r="F499" s="26" t="s">
        <v>3</v>
      </c>
      <c r="G49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500" spans="1:7" ht="13.95" customHeight="1" x14ac:dyDescent="0.3">
      <c r="A500" s="35">
        <v>784</v>
      </c>
      <c r="B500" s="27" t="s">
        <v>1215</v>
      </c>
      <c r="C500" s="27" t="s">
        <v>852</v>
      </c>
      <c r="D500" s="27" t="s">
        <v>807</v>
      </c>
      <c r="E500" s="27">
        <v>2015</v>
      </c>
      <c r="F500" s="27" t="s">
        <v>3</v>
      </c>
      <c r="G50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501" spans="1:7" ht="13.95" customHeight="1" x14ac:dyDescent="0.3">
      <c r="A501" s="24">
        <v>785</v>
      </c>
      <c r="B501" s="30" t="s">
        <v>1216</v>
      </c>
      <c r="C501" s="33" t="s">
        <v>852</v>
      </c>
      <c r="D501" s="30" t="s">
        <v>807</v>
      </c>
      <c r="E501" s="30">
        <v>2015</v>
      </c>
      <c r="F501" s="30" t="s">
        <v>3</v>
      </c>
      <c r="G50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502" spans="1:7" ht="13.95" customHeight="1" x14ac:dyDescent="0.3">
      <c r="A502" s="35">
        <v>786</v>
      </c>
      <c r="B502" s="27" t="s">
        <v>1217</v>
      </c>
      <c r="C502" s="27" t="s">
        <v>852</v>
      </c>
      <c r="D502" s="27" t="s">
        <v>807</v>
      </c>
      <c r="E502" s="27">
        <v>2015</v>
      </c>
      <c r="F502" s="27" t="s">
        <v>3</v>
      </c>
      <c r="G50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503" spans="1:7" ht="13.95" customHeight="1" x14ac:dyDescent="0.3">
      <c r="A503" s="35">
        <v>787</v>
      </c>
      <c r="B503" s="27" t="s">
        <v>1218</v>
      </c>
      <c r="C503" s="27" t="s">
        <v>852</v>
      </c>
      <c r="D503" s="27" t="s">
        <v>807</v>
      </c>
      <c r="E503" s="27">
        <v>2015</v>
      </c>
      <c r="F503" s="27" t="s">
        <v>3</v>
      </c>
      <c r="G50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504" spans="1:7" ht="13.95" customHeight="1" x14ac:dyDescent="0.3">
      <c r="A504" s="35">
        <v>788</v>
      </c>
      <c r="B504" s="27" t="s">
        <v>1219</v>
      </c>
      <c r="C504" s="31" t="s">
        <v>878</v>
      </c>
      <c r="D504" s="27" t="s">
        <v>807</v>
      </c>
      <c r="E504" s="27">
        <v>2015</v>
      </c>
      <c r="F504" s="27" t="s">
        <v>3</v>
      </c>
      <c r="G50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505" spans="1:7" ht="13.95" customHeight="1" x14ac:dyDescent="0.3">
      <c r="A505" s="40">
        <v>789</v>
      </c>
      <c r="B505" s="26" t="s">
        <v>1220</v>
      </c>
      <c r="C505" s="31" t="s">
        <v>665</v>
      </c>
      <c r="D505" s="26" t="s">
        <v>807</v>
      </c>
      <c r="E505" s="26">
        <v>2015</v>
      </c>
      <c r="F505" s="26" t="s">
        <v>3</v>
      </c>
      <c r="G50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506" spans="1:7" ht="13.95" customHeight="1" x14ac:dyDescent="0.3">
      <c r="A506" s="29">
        <v>790</v>
      </c>
      <c r="B506" s="29" t="s">
        <v>1221</v>
      </c>
      <c r="C506" s="29" t="s">
        <v>665</v>
      </c>
      <c r="D506" s="29" t="s">
        <v>807</v>
      </c>
      <c r="E506" s="27">
        <v>2015</v>
      </c>
      <c r="F506" s="29" t="s">
        <v>3</v>
      </c>
      <c r="G50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507" spans="1:7" ht="13.95" customHeight="1" x14ac:dyDescent="0.3">
      <c r="A507" s="24">
        <v>791</v>
      </c>
      <c r="B507" s="26" t="s">
        <v>1222</v>
      </c>
      <c r="C507" s="26" t="s">
        <v>665</v>
      </c>
      <c r="D507" s="26" t="s">
        <v>807</v>
      </c>
      <c r="E507" s="26">
        <v>2014</v>
      </c>
      <c r="F507" s="26" t="s">
        <v>3</v>
      </c>
      <c r="G50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508" spans="1:7" ht="13.95" customHeight="1" x14ac:dyDescent="0.3">
      <c r="A508" s="35">
        <v>792</v>
      </c>
      <c r="B508" s="27" t="s">
        <v>1223</v>
      </c>
      <c r="C508" s="31" t="s">
        <v>989</v>
      </c>
      <c r="D508" s="27" t="s">
        <v>807</v>
      </c>
      <c r="E508" s="27">
        <v>2015</v>
      </c>
      <c r="F508" s="27" t="s">
        <v>3</v>
      </c>
      <c r="G50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509" spans="1:7" ht="13.95" customHeight="1" x14ac:dyDescent="0.3">
      <c r="A509" s="24">
        <v>793</v>
      </c>
      <c r="B509" s="26" t="s">
        <v>1224</v>
      </c>
      <c r="C509" s="26" t="s">
        <v>989</v>
      </c>
      <c r="D509" s="26" t="s">
        <v>807</v>
      </c>
      <c r="E509" s="26">
        <v>2015</v>
      </c>
      <c r="F509" s="26" t="s">
        <v>3</v>
      </c>
      <c r="G50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510" spans="1:7" ht="13.95" customHeight="1" x14ac:dyDescent="0.3">
      <c r="A510" s="35">
        <v>794</v>
      </c>
      <c r="B510" s="27" t="s">
        <v>1225</v>
      </c>
      <c r="C510" s="31" t="s">
        <v>989</v>
      </c>
      <c r="D510" s="27" t="s">
        <v>807</v>
      </c>
      <c r="E510" s="27">
        <v>2015</v>
      </c>
      <c r="F510" s="27" t="s">
        <v>3</v>
      </c>
      <c r="G51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511" spans="1:7" ht="13.95" customHeight="1" x14ac:dyDescent="0.3">
      <c r="A511" s="40">
        <v>795</v>
      </c>
      <c r="B511" s="26" t="s">
        <v>1226</v>
      </c>
      <c r="C511" s="31" t="s">
        <v>989</v>
      </c>
      <c r="D511" s="26" t="s">
        <v>807</v>
      </c>
      <c r="E511" s="26">
        <v>2015</v>
      </c>
      <c r="F511" s="26" t="s">
        <v>3</v>
      </c>
      <c r="G51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512" spans="1:7" ht="13.95" customHeight="1" x14ac:dyDescent="0.3">
      <c r="A512" s="24">
        <v>796</v>
      </c>
      <c r="B512" s="26" t="s">
        <v>1227</v>
      </c>
      <c r="C512" s="28" t="s">
        <v>989</v>
      </c>
      <c r="D512" s="26" t="s">
        <v>807</v>
      </c>
      <c r="E512" s="26">
        <v>2015</v>
      </c>
      <c r="F512" s="26" t="s">
        <v>3</v>
      </c>
      <c r="G51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513" spans="1:7" ht="13.95" customHeight="1" x14ac:dyDescent="0.3">
      <c r="A513" s="29">
        <v>797</v>
      </c>
      <c r="B513" s="31" t="s">
        <v>681</v>
      </c>
      <c r="C513" s="31" t="s">
        <v>989</v>
      </c>
      <c r="D513" s="31" t="s">
        <v>807</v>
      </c>
      <c r="E513" s="31">
        <v>2014</v>
      </c>
      <c r="F513" s="31" t="s">
        <v>3</v>
      </c>
      <c r="G51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514" spans="1:7" ht="13.95" customHeight="1" x14ac:dyDescent="0.3">
      <c r="A514" s="24">
        <v>798</v>
      </c>
      <c r="B514" s="26" t="s">
        <v>1228</v>
      </c>
      <c r="C514" s="26" t="s">
        <v>31</v>
      </c>
      <c r="D514" s="26" t="s">
        <v>807</v>
      </c>
      <c r="E514" s="26">
        <v>2015</v>
      </c>
      <c r="F514" s="26" t="s">
        <v>3</v>
      </c>
      <c r="G51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BJ</v>
      </c>
    </row>
    <row r="515" spans="1:7" ht="13.95" customHeight="1" x14ac:dyDescent="0.3">
      <c r="A515" s="35">
        <v>1001</v>
      </c>
      <c r="B515" s="27" t="s">
        <v>435</v>
      </c>
      <c r="C515" s="27" t="s">
        <v>20</v>
      </c>
      <c r="D515" s="27" t="s">
        <v>1229</v>
      </c>
      <c r="E515" s="27">
        <v>2013</v>
      </c>
      <c r="F515" s="27" t="s">
        <v>2</v>
      </c>
      <c r="G51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16" spans="1:7" ht="13.95" customHeight="1" x14ac:dyDescent="0.3">
      <c r="A516" s="35">
        <v>1002</v>
      </c>
      <c r="B516" s="27" t="s">
        <v>343</v>
      </c>
      <c r="C516" s="26" t="s">
        <v>20</v>
      </c>
      <c r="D516" s="27" t="s">
        <v>1229</v>
      </c>
      <c r="E516" s="27">
        <v>2012</v>
      </c>
      <c r="F516" s="27" t="s">
        <v>2</v>
      </c>
      <c r="G51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17" spans="1:7" ht="13.95" customHeight="1" x14ac:dyDescent="0.3">
      <c r="A517" s="35">
        <v>1003</v>
      </c>
      <c r="B517" s="27" t="s">
        <v>123</v>
      </c>
      <c r="C517" s="27" t="s">
        <v>20</v>
      </c>
      <c r="D517" s="27" t="s">
        <v>1229</v>
      </c>
      <c r="E517" s="27">
        <v>2013</v>
      </c>
      <c r="F517" s="27" t="s">
        <v>2</v>
      </c>
      <c r="G51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18" spans="1:7" ht="13.95" customHeight="1" x14ac:dyDescent="0.3">
      <c r="A518" s="35">
        <v>1004</v>
      </c>
      <c r="B518" s="27" t="s">
        <v>115</v>
      </c>
      <c r="C518" s="27" t="s">
        <v>20</v>
      </c>
      <c r="D518" s="27" t="s">
        <v>1229</v>
      </c>
      <c r="E518" s="27">
        <v>2012</v>
      </c>
      <c r="F518" s="27" t="s">
        <v>2</v>
      </c>
      <c r="G51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19" spans="1:7" ht="13.95" customHeight="1" x14ac:dyDescent="0.3">
      <c r="A519" s="35">
        <v>1005</v>
      </c>
      <c r="B519" s="27" t="s">
        <v>233</v>
      </c>
      <c r="C519" s="27" t="s">
        <v>20</v>
      </c>
      <c r="D519" s="27" t="s">
        <v>1229</v>
      </c>
      <c r="E519" s="27">
        <v>2013</v>
      </c>
      <c r="F519" s="27" t="s">
        <v>2</v>
      </c>
      <c r="G51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20" spans="1:7" ht="13.95" customHeight="1" x14ac:dyDescent="0.3">
      <c r="A520" s="35">
        <v>1006</v>
      </c>
      <c r="B520" s="27" t="s">
        <v>116</v>
      </c>
      <c r="C520" s="27" t="s">
        <v>20</v>
      </c>
      <c r="D520" s="27" t="s">
        <v>1229</v>
      </c>
      <c r="E520" s="27">
        <v>2012</v>
      </c>
      <c r="F520" s="27" t="s">
        <v>2</v>
      </c>
      <c r="G52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21" spans="1:7" ht="13.95" customHeight="1" x14ac:dyDescent="0.3">
      <c r="A521" s="35">
        <v>1007</v>
      </c>
      <c r="B521" s="27" t="s">
        <v>342</v>
      </c>
      <c r="C521" s="27" t="s">
        <v>20</v>
      </c>
      <c r="D521" s="27" t="s">
        <v>1229</v>
      </c>
      <c r="E521" s="27">
        <v>2012</v>
      </c>
      <c r="F521" s="27" t="s">
        <v>2</v>
      </c>
      <c r="G52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22" spans="1:7" ht="13.95" customHeight="1" x14ac:dyDescent="0.3">
      <c r="A522" s="35">
        <v>1008</v>
      </c>
      <c r="B522" s="27" t="s">
        <v>1230</v>
      </c>
      <c r="C522" s="31" t="s">
        <v>20</v>
      </c>
      <c r="D522" s="27" t="s">
        <v>1229</v>
      </c>
      <c r="E522" s="27">
        <v>2012</v>
      </c>
      <c r="F522" s="27" t="s">
        <v>2</v>
      </c>
      <c r="G52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23" spans="1:7" ht="13.95" customHeight="1" x14ac:dyDescent="0.3">
      <c r="A523" s="24">
        <v>1009</v>
      </c>
      <c r="B523" s="26" t="s">
        <v>1231</v>
      </c>
      <c r="C523" s="26" t="s">
        <v>20</v>
      </c>
      <c r="D523" s="26" t="s">
        <v>1229</v>
      </c>
      <c r="E523" s="26">
        <v>2013</v>
      </c>
      <c r="F523" s="26" t="s">
        <v>2</v>
      </c>
      <c r="G52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24" spans="1:7" ht="13.95" customHeight="1" x14ac:dyDescent="0.3">
      <c r="A524" s="40">
        <v>1010</v>
      </c>
      <c r="B524" s="26" t="s">
        <v>1232</v>
      </c>
      <c r="C524" s="26" t="s">
        <v>20</v>
      </c>
      <c r="D524" s="26" t="s">
        <v>1229</v>
      </c>
      <c r="E524" s="26">
        <v>2013</v>
      </c>
      <c r="F524" s="26" t="s">
        <v>2</v>
      </c>
      <c r="G52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25" spans="1:7" ht="13.95" customHeight="1" x14ac:dyDescent="0.3">
      <c r="A525" s="24">
        <v>1011</v>
      </c>
      <c r="B525" s="28" t="s">
        <v>1233</v>
      </c>
      <c r="C525" s="28" t="s">
        <v>30</v>
      </c>
      <c r="D525" s="26" t="s">
        <v>1229</v>
      </c>
      <c r="E525" s="28">
        <v>2013</v>
      </c>
      <c r="F525" s="28" t="s">
        <v>2</v>
      </c>
      <c r="G52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26" spans="1:7" ht="13.95" customHeight="1" x14ac:dyDescent="0.3">
      <c r="A526" s="24">
        <v>1012</v>
      </c>
      <c r="B526" s="26" t="s">
        <v>1234</v>
      </c>
      <c r="C526" s="26" t="s">
        <v>30</v>
      </c>
      <c r="D526" s="26" t="s">
        <v>1229</v>
      </c>
      <c r="E526" s="26">
        <v>2013</v>
      </c>
      <c r="F526" s="26" t="s">
        <v>2</v>
      </c>
      <c r="G52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27" spans="1:7" ht="13.95" customHeight="1" x14ac:dyDescent="0.3">
      <c r="A527" s="29">
        <v>1013</v>
      </c>
      <c r="B527" s="39" t="s">
        <v>1235</v>
      </c>
      <c r="C527" s="26" t="s">
        <v>30</v>
      </c>
      <c r="D527" s="39" t="s">
        <v>1229</v>
      </c>
      <c r="E527" s="27">
        <v>2013</v>
      </c>
      <c r="F527" s="29" t="s">
        <v>2</v>
      </c>
      <c r="G52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28" spans="1:7" ht="13.95" customHeight="1" x14ac:dyDescent="0.3">
      <c r="A528" s="35">
        <v>1014</v>
      </c>
      <c r="B528" s="27" t="s">
        <v>1236</v>
      </c>
      <c r="C528" s="27" t="s">
        <v>30</v>
      </c>
      <c r="D528" s="27" t="s">
        <v>1229</v>
      </c>
      <c r="E528" s="27">
        <v>2013</v>
      </c>
      <c r="F528" s="27" t="s">
        <v>2</v>
      </c>
      <c r="G52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29" spans="1:7" ht="13.95" customHeight="1" x14ac:dyDescent="0.3">
      <c r="A529" s="24">
        <v>1015</v>
      </c>
      <c r="B529" s="26" t="s">
        <v>1237</v>
      </c>
      <c r="C529" s="26" t="s">
        <v>30</v>
      </c>
      <c r="D529" s="26" t="s">
        <v>1229</v>
      </c>
      <c r="E529" s="26">
        <v>2013</v>
      </c>
      <c r="F529" s="26" t="s">
        <v>2</v>
      </c>
      <c r="G52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30" spans="1:7" ht="13.95" customHeight="1" x14ac:dyDescent="0.3">
      <c r="A530" s="40">
        <v>1016</v>
      </c>
      <c r="B530" s="28" t="s">
        <v>1238</v>
      </c>
      <c r="C530" s="28" t="s">
        <v>30</v>
      </c>
      <c r="D530" s="28" t="s">
        <v>1229</v>
      </c>
      <c r="E530" s="28">
        <v>2012</v>
      </c>
      <c r="F530" s="28" t="s">
        <v>2</v>
      </c>
      <c r="G53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31" spans="1:7" ht="13.95" customHeight="1" x14ac:dyDescent="0.3">
      <c r="A531" s="35">
        <v>1017</v>
      </c>
      <c r="B531" s="27" t="s">
        <v>337</v>
      </c>
      <c r="C531" s="27" t="s">
        <v>30</v>
      </c>
      <c r="D531" s="27" t="s">
        <v>1229</v>
      </c>
      <c r="E531" s="27">
        <v>2012</v>
      </c>
      <c r="F531" s="27" t="s">
        <v>2</v>
      </c>
      <c r="G53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32" spans="1:7" ht="13.95" customHeight="1" x14ac:dyDescent="0.3">
      <c r="A532" s="40">
        <v>1018</v>
      </c>
      <c r="B532" s="25" t="s">
        <v>336</v>
      </c>
      <c r="C532" s="26" t="s">
        <v>30</v>
      </c>
      <c r="D532" s="26" t="s">
        <v>1229</v>
      </c>
      <c r="E532" s="26">
        <v>2012</v>
      </c>
      <c r="F532" s="26" t="s">
        <v>2</v>
      </c>
      <c r="G53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33" spans="1:7" ht="13.95" customHeight="1" x14ac:dyDescent="0.3">
      <c r="A533" s="24">
        <v>1019</v>
      </c>
      <c r="B533" s="26" t="s">
        <v>447</v>
      </c>
      <c r="C533" s="26" t="s">
        <v>338</v>
      </c>
      <c r="D533" s="26" t="s">
        <v>1229</v>
      </c>
      <c r="E533" s="26">
        <v>2013</v>
      </c>
      <c r="F533" s="26" t="s">
        <v>2</v>
      </c>
      <c r="G53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34" spans="1:7" ht="13.95" customHeight="1" x14ac:dyDescent="0.3">
      <c r="A534" s="35">
        <v>1020</v>
      </c>
      <c r="B534" s="27" t="s">
        <v>450</v>
      </c>
      <c r="C534" s="27" t="s">
        <v>338</v>
      </c>
      <c r="D534" s="27" t="s">
        <v>1229</v>
      </c>
      <c r="E534" s="27">
        <v>2013</v>
      </c>
      <c r="F534" s="27" t="s">
        <v>2</v>
      </c>
      <c r="G53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35" spans="1:7" ht="13.95" customHeight="1" x14ac:dyDescent="0.3">
      <c r="A535" s="35">
        <v>1021</v>
      </c>
      <c r="B535" s="27" t="s">
        <v>1239</v>
      </c>
      <c r="C535" s="31" t="s">
        <v>338</v>
      </c>
      <c r="D535" s="27" t="s">
        <v>1229</v>
      </c>
      <c r="E535" s="27">
        <v>2012</v>
      </c>
      <c r="F535" s="27" t="s">
        <v>2</v>
      </c>
      <c r="G53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36" spans="1:7" ht="13.95" customHeight="1" x14ac:dyDescent="0.3">
      <c r="A536" s="24">
        <v>1022</v>
      </c>
      <c r="B536" s="28" t="s">
        <v>339</v>
      </c>
      <c r="C536" s="28" t="s">
        <v>338</v>
      </c>
      <c r="D536" s="26" t="s">
        <v>1229</v>
      </c>
      <c r="E536" s="28">
        <v>2012</v>
      </c>
      <c r="F536" s="28" t="s">
        <v>2</v>
      </c>
      <c r="G53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37" spans="1:7" ht="13.95" customHeight="1" x14ac:dyDescent="0.3">
      <c r="A537" s="24">
        <v>1023</v>
      </c>
      <c r="B537" s="26" t="s">
        <v>446</v>
      </c>
      <c r="C537" s="26" t="s">
        <v>338</v>
      </c>
      <c r="D537" s="26" t="s">
        <v>1229</v>
      </c>
      <c r="E537" s="26">
        <v>2013</v>
      </c>
      <c r="F537" s="26" t="s">
        <v>2</v>
      </c>
      <c r="G53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38" spans="1:7" ht="13.95" customHeight="1" x14ac:dyDescent="0.3">
      <c r="A538" s="35">
        <v>1024</v>
      </c>
      <c r="B538" s="27" t="s">
        <v>754</v>
      </c>
      <c r="C538" s="27" t="s">
        <v>338</v>
      </c>
      <c r="D538" s="27" t="s">
        <v>1229</v>
      </c>
      <c r="E538" s="27">
        <v>2013</v>
      </c>
      <c r="F538" s="27" t="s">
        <v>2</v>
      </c>
      <c r="G53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39" spans="1:7" ht="13.95" customHeight="1" x14ac:dyDescent="0.3">
      <c r="A539" s="40">
        <v>1025</v>
      </c>
      <c r="B539" s="26" t="s">
        <v>1240</v>
      </c>
      <c r="C539" s="33" t="s">
        <v>819</v>
      </c>
      <c r="D539" s="26" t="s">
        <v>1229</v>
      </c>
      <c r="E539" s="26">
        <v>2013</v>
      </c>
      <c r="F539" s="26" t="s">
        <v>2</v>
      </c>
      <c r="G53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40" spans="1:7" ht="13.95" customHeight="1" x14ac:dyDescent="0.3">
      <c r="A540" s="35">
        <v>1026</v>
      </c>
      <c r="B540" s="27" t="s">
        <v>1241</v>
      </c>
      <c r="C540" s="27" t="s">
        <v>819</v>
      </c>
      <c r="D540" s="27" t="s">
        <v>1229</v>
      </c>
      <c r="E540" s="27">
        <v>2013</v>
      </c>
      <c r="F540" s="27" t="s">
        <v>2</v>
      </c>
      <c r="G54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41" spans="1:7" ht="13.95" customHeight="1" x14ac:dyDescent="0.3">
      <c r="A541" s="24">
        <v>1027</v>
      </c>
      <c r="B541" s="26" t="s">
        <v>1242</v>
      </c>
      <c r="C541" s="26" t="s">
        <v>819</v>
      </c>
      <c r="D541" s="26" t="s">
        <v>1229</v>
      </c>
      <c r="E541" s="26">
        <v>2013</v>
      </c>
      <c r="F541" s="26" t="s">
        <v>2</v>
      </c>
      <c r="G54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42" spans="1:7" ht="13.95" customHeight="1" x14ac:dyDescent="0.3">
      <c r="A542" s="35">
        <v>1028</v>
      </c>
      <c r="B542" s="27" t="s">
        <v>1243</v>
      </c>
      <c r="C542" s="27" t="s">
        <v>819</v>
      </c>
      <c r="D542" s="27" t="s">
        <v>1229</v>
      </c>
      <c r="E542" s="27">
        <v>2012</v>
      </c>
      <c r="F542" s="27" t="s">
        <v>2</v>
      </c>
      <c r="G54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43" spans="1:7" ht="13.95" customHeight="1" x14ac:dyDescent="0.3">
      <c r="A543" s="35">
        <v>1029</v>
      </c>
      <c r="B543" s="27" t="s">
        <v>1244</v>
      </c>
      <c r="C543" s="27" t="s">
        <v>819</v>
      </c>
      <c r="D543" s="27" t="s">
        <v>1229</v>
      </c>
      <c r="E543" s="27">
        <v>2012</v>
      </c>
      <c r="F543" s="27" t="s">
        <v>2</v>
      </c>
      <c r="G54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44" spans="1:7" ht="13.95" customHeight="1" x14ac:dyDescent="0.3">
      <c r="A544" s="24">
        <v>1030</v>
      </c>
      <c r="B544" s="26" t="s">
        <v>704</v>
      </c>
      <c r="C544" s="26" t="s">
        <v>819</v>
      </c>
      <c r="D544" s="26" t="s">
        <v>1229</v>
      </c>
      <c r="E544" s="26">
        <v>2012</v>
      </c>
      <c r="F544" s="26" t="s">
        <v>2</v>
      </c>
      <c r="G54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45" spans="1:7" ht="13.95" customHeight="1" x14ac:dyDescent="0.3">
      <c r="A545" s="35">
        <v>1031</v>
      </c>
      <c r="B545" s="27" t="s">
        <v>1245</v>
      </c>
      <c r="C545" s="27" t="s">
        <v>819</v>
      </c>
      <c r="D545" s="27" t="s">
        <v>1229</v>
      </c>
      <c r="E545" s="27">
        <v>2013</v>
      </c>
      <c r="F545" s="27" t="s">
        <v>2</v>
      </c>
      <c r="G54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46" spans="1:7" ht="13.95" customHeight="1" x14ac:dyDescent="0.3">
      <c r="A546" s="24">
        <v>1032</v>
      </c>
      <c r="B546" s="26" t="s">
        <v>1246</v>
      </c>
      <c r="C546" s="26" t="s">
        <v>338</v>
      </c>
      <c r="D546" s="26" t="s">
        <v>1229</v>
      </c>
      <c r="E546" s="26">
        <v>2012</v>
      </c>
      <c r="F546" s="26" t="s">
        <v>2</v>
      </c>
      <c r="G54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47" spans="1:7" ht="13.95" customHeight="1" x14ac:dyDescent="0.3">
      <c r="A547" s="24">
        <v>1033</v>
      </c>
      <c r="B547" s="26" t="s">
        <v>1247</v>
      </c>
      <c r="C547" s="26" t="s">
        <v>981</v>
      </c>
      <c r="D547" s="26" t="s">
        <v>1229</v>
      </c>
      <c r="E547" s="26">
        <v>2013</v>
      </c>
      <c r="F547" s="26" t="s">
        <v>2</v>
      </c>
      <c r="G54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48" spans="1:7" ht="13.95" customHeight="1" x14ac:dyDescent="0.3">
      <c r="A548" s="40">
        <v>1034</v>
      </c>
      <c r="B548" s="26" t="s">
        <v>703</v>
      </c>
      <c r="C548" s="26" t="s">
        <v>981</v>
      </c>
      <c r="D548" s="26" t="s">
        <v>1229</v>
      </c>
      <c r="E548" s="26">
        <v>2012</v>
      </c>
      <c r="F548" s="26" t="s">
        <v>2</v>
      </c>
      <c r="G54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49" spans="1:7" ht="13.95" customHeight="1" x14ac:dyDescent="0.3">
      <c r="A549" s="40">
        <v>1035</v>
      </c>
      <c r="B549" s="26" t="s">
        <v>1248</v>
      </c>
      <c r="C549" s="27" t="s">
        <v>981</v>
      </c>
      <c r="D549" s="26" t="s">
        <v>1229</v>
      </c>
      <c r="E549" s="26">
        <v>2013</v>
      </c>
      <c r="F549" s="26" t="s">
        <v>2</v>
      </c>
      <c r="G54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50" spans="1:7" ht="13.95" customHeight="1" x14ac:dyDescent="0.3">
      <c r="A550" s="29">
        <v>1037</v>
      </c>
      <c r="B550" s="29" t="s">
        <v>434</v>
      </c>
      <c r="C550" s="29" t="s">
        <v>981</v>
      </c>
      <c r="D550" s="29" t="s">
        <v>1229</v>
      </c>
      <c r="E550" s="27">
        <v>2013</v>
      </c>
      <c r="F550" s="29" t="s">
        <v>2</v>
      </c>
      <c r="G55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51" spans="1:7" ht="13.95" customHeight="1" x14ac:dyDescent="0.3">
      <c r="A551" s="35">
        <v>1038</v>
      </c>
      <c r="B551" s="27" t="s">
        <v>1249</v>
      </c>
      <c r="C551" s="27" t="s">
        <v>981</v>
      </c>
      <c r="D551" s="27" t="s">
        <v>1229</v>
      </c>
      <c r="E551" s="27">
        <v>2013</v>
      </c>
      <c r="F551" s="27" t="s">
        <v>2</v>
      </c>
      <c r="G55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52" spans="1:7" ht="13.95" customHeight="1" x14ac:dyDescent="0.3">
      <c r="A552" s="24">
        <v>1039</v>
      </c>
      <c r="B552" s="28" t="s">
        <v>1250</v>
      </c>
      <c r="C552" s="28" t="s">
        <v>981</v>
      </c>
      <c r="D552" s="26" t="s">
        <v>1229</v>
      </c>
      <c r="E552" s="28">
        <v>2012</v>
      </c>
      <c r="F552" s="28" t="s">
        <v>2</v>
      </c>
      <c r="G55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53" spans="1:7" ht="13.95" customHeight="1" x14ac:dyDescent="0.3">
      <c r="A553" s="35">
        <v>1040</v>
      </c>
      <c r="B553" s="27" t="s">
        <v>1251</v>
      </c>
      <c r="C553" s="31" t="s">
        <v>981</v>
      </c>
      <c r="D553" s="27" t="s">
        <v>1229</v>
      </c>
      <c r="E553" s="27">
        <v>2013</v>
      </c>
      <c r="F553" s="27" t="s">
        <v>2</v>
      </c>
      <c r="G55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54" spans="1:7" ht="13.95" customHeight="1" x14ac:dyDescent="0.3">
      <c r="A554" s="24">
        <v>1041</v>
      </c>
      <c r="B554" s="25" t="s">
        <v>1252</v>
      </c>
      <c r="C554" s="30" t="s">
        <v>981</v>
      </c>
      <c r="D554" s="26" t="s">
        <v>1229</v>
      </c>
      <c r="E554" s="26">
        <v>2012</v>
      </c>
      <c r="F554" s="26" t="s">
        <v>2</v>
      </c>
      <c r="G55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55" spans="1:7" ht="13.95" customHeight="1" x14ac:dyDescent="0.3">
      <c r="A555" s="24">
        <v>1042</v>
      </c>
      <c r="B555" s="30" t="s">
        <v>1253</v>
      </c>
      <c r="C555" s="30" t="s">
        <v>981</v>
      </c>
      <c r="D555" s="30" t="s">
        <v>1229</v>
      </c>
      <c r="E555" s="30">
        <v>2012</v>
      </c>
      <c r="F555" s="30" t="s">
        <v>2</v>
      </c>
      <c r="G55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56" spans="1:7" ht="13.95" customHeight="1" x14ac:dyDescent="0.3">
      <c r="A556" s="24">
        <v>1043</v>
      </c>
      <c r="B556" s="26" t="s">
        <v>1254</v>
      </c>
      <c r="C556" s="26" t="s">
        <v>981</v>
      </c>
      <c r="D556" s="26" t="s">
        <v>1229</v>
      </c>
      <c r="E556" s="26">
        <v>2012</v>
      </c>
      <c r="F556" s="26" t="s">
        <v>2</v>
      </c>
      <c r="G55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57" spans="1:7" ht="13.95" customHeight="1" x14ac:dyDescent="0.3">
      <c r="A557" s="29">
        <v>1044</v>
      </c>
      <c r="B557" s="31" t="s">
        <v>1255</v>
      </c>
      <c r="C557" s="31" t="s">
        <v>981</v>
      </c>
      <c r="D557" s="31" t="s">
        <v>1229</v>
      </c>
      <c r="E557" s="31">
        <v>2012</v>
      </c>
      <c r="F557" s="31" t="s">
        <v>2</v>
      </c>
      <c r="G55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58" spans="1:7" ht="13.95" customHeight="1" x14ac:dyDescent="0.3">
      <c r="A558" s="24">
        <v>1045</v>
      </c>
      <c r="B558" s="26" t="s">
        <v>696</v>
      </c>
      <c r="C558" s="26" t="s">
        <v>1256</v>
      </c>
      <c r="D558" s="26" t="s">
        <v>1229</v>
      </c>
      <c r="E558" s="26">
        <v>2012</v>
      </c>
      <c r="F558" s="26" t="s">
        <v>2</v>
      </c>
      <c r="G55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59" spans="1:7" ht="13.95" customHeight="1" x14ac:dyDescent="0.3">
      <c r="A559" s="24">
        <v>1046</v>
      </c>
      <c r="B559" s="26" t="s">
        <v>697</v>
      </c>
      <c r="C559" s="26" t="s">
        <v>1256</v>
      </c>
      <c r="D559" s="26" t="s">
        <v>1229</v>
      </c>
      <c r="E559" s="26">
        <v>2012</v>
      </c>
      <c r="F559" s="26" t="s">
        <v>2</v>
      </c>
      <c r="G55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60" spans="1:7" ht="13.95" customHeight="1" x14ac:dyDescent="0.3">
      <c r="A560" s="24">
        <v>1047</v>
      </c>
      <c r="B560" s="28" t="s">
        <v>698</v>
      </c>
      <c r="C560" s="28" t="s">
        <v>1256</v>
      </c>
      <c r="D560" s="26" t="s">
        <v>1229</v>
      </c>
      <c r="E560" s="28">
        <v>2012</v>
      </c>
      <c r="F560" s="28" t="s">
        <v>2</v>
      </c>
      <c r="G56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61" spans="1:7" ht="13.95" customHeight="1" x14ac:dyDescent="0.3">
      <c r="A561" s="24">
        <v>1048</v>
      </c>
      <c r="B561" s="26" t="s">
        <v>1257</v>
      </c>
      <c r="C561" s="26" t="s">
        <v>1256</v>
      </c>
      <c r="D561" s="26" t="s">
        <v>1229</v>
      </c>
      <c r="E561" s="26">
        <v>2012</v>
      </c>
      <c r="F561" s="26" t="s">
        <v>2</v>
      </c>
      <c r="G56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62" spans="1:7" ht="13.95" customHeight="1" x14ac:dyDescent="0.3">
      <c r="A562" s="24">
        <v>1049</v>
      </c>
      <c r="B562" s="26" t="s">
        <v>1258</v>
      </c>
      <c r="C562" s="26" t="s">
        <v>1256</v>
      </c>
      <c r="D562" s="26" t="s">
        <v>1229</v>
      </c>
      <c r="E562" s="26">
        <v>2012</v>
      </c>
      <c r="F562" s="26" t="s">
        <v>2</v>
      </c>
      <c r="G56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63" spans="1:7" ht="13.95" customHeight="1" x14ac:dyDescent="0.3">
      <c r="A563" s="24">
        <v>1050</v>
      </c>
      <c r="B563" s="25" t="s">
        <v>699</v>
      </c>
      <c r="C563" s="26" t="s">
        <v>1256</v>
      </c>
      <c r="D563" s="26" t="s">
        <v>1229</v>
      </c>
      <c r="E563" s="26">
        <v>2012</v>
      </c>
      <c r="F563" s="26" t="s">
        <v>2</v>
      </c>
      <c r="G56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64" spans="1:7" ht="13.95" customHeight="1" x14ac:dyDescent="0.3">
      <c r="A564" s="40">
        <v>1051</v>
      </c>
      <c r="B564" s="26" t="s">
        <v>700</v>
      </c>
      <c r="C564" s="33" t="s">
        <v>1256</v>
      </c>
      <c r="D564" s="26" t="s">
        <v>1229</v>
      </c>
      <c r="E564" s="26">
        <v>2012</v>
      </c>
      <c r="F564" s="26" t="s">
        <v>2</v>
      </c>
      <c r="G56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65" spans="1:7" ht="13.95" customHeight="1" x14ac:dyDescent="0.3">
      <c r="A565" s="40">
        <v>1052</v>
      </c>
      <c r="B565" s="26" t="s">
        <v>701</v>
      </c>
      <c r="C565" s="26" t="s">
        <v>1256</v>
      </c>
      <c r="D565" s="26" t="s">
        <v>1229</v>
      </c>
      <c r="E565" s="26">
        <v>2012</v>
      </c>
      <c r="F565" s="26" t="s">
        <v>2</v>
      </c>
      <c r="G56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66" spans="1:7" ht="13.95" customHeight="1" x14ac:dyDescent="0.3">
      <c r="A566" s="24">
        <v>1053</v>
      </c>
      <c r="B566" s="25" t="s">
        <v>1259</v>
      </c>
      <c r="C566" s="30" t="s">
        <v>1256</v>
      </c>
      <c r="D566" s="26" t="s">
        <v>1229</v>
      </c>
      <c r="E566" s="26">
        <v>2012</v>
      </c>
      <c r="F566" s="26" t="s">
        <v>2</v>
      </c>
      <c r="G56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67" spans="1:7" ht="13.95" customHeight="1" x14ac:dyDescent="0.3">
      <c r="A567" s="24">
        <v>1054</v>
      </c>
      <c r="B567" s="26" t="s">
        <v>1260</v>
      </c>
      <c r="C567" s="26" t="s">
        <v>1256</v>
      </c>
      <c r="D567" s="26" t="s">
        <v>1229</v>
      </c>
      <c r="E567" s="26">
        <v>2013</v>
      </c>
      <c r="F567" s="26" t="s">
        <v>2</v>
      </c>
      <c r="G56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68" spans="1:7" ht="13.95" customHeight="1" x14ac:dyDescent="0.3">
      <c r="A568" s="40">
        <v>1055</v>
      </c>
      <c r="B568" s="28" t="s">
        <v>672</v>
      </c>
      <c r="C568" s="28" t="s">
        <v>1256</v>
      </c>
      <c r="D568" s="28" t="s">
        <v>1229</v>
      </c>
      <c r="E568" s="28">
        <v>2013</v>
      </c>
      <c r="F568" s="28" t="s">
        <v>2</v>
      </c>
      <c r="G56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69" spans="1:7" ht="13.95" customHeight="1" x14ac:dyDescent="0.3">
      <c r="A569" s="24">
        <v>1056</v>
      </c>
      <c r="B569" s="32" t="s">
        <v>117</v>
      </c>
      <c r="C569" s="32" t="s">
        <v>19</v>
      </c>
      <c r="D569" s="26" t="s">
        <v>1229</v>
      </c>
      <c r="E569" s="26">
        <v>2013</v>
      </c>
      <c r="F569" s="32" t="s">
        <v>2</v>
      </c>
      <c r="G56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70" spans="1:7" ht="13.95" customHeight="1" x14ac:dyDescent="0.3">
      <c r="A570" s="29">
        <v>1057</v>
      </c>
      <c r="B570" s="31" t="s">
        <v>1261</v>
      </c>
      <c r="C570" s="31" t="s">
        <v>19</v>
      </c>
      <c r="D570" s="31" t="s">
        <v>1229</v>
      </c>
      <c r="E570" s="31">
        <v>2013</v>
      </c>
      <c r="F570" s="31" t="s">
        <v>2</v>
      </c>
      <c r="G57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71" spans="1:7" ht="13.95" customHeight="1" x14ac:dyDescent="0.3">
      <c r="A571" s="24">
        <v>1058</v>
      </c>
      <c r="B571" s="28" t="s">
        <v>118</v>
      </c>
      <c r="C571" s="28" t="s">
        <v>19</v>
      </c>
      <c r="D571" s="26" t="s">
        <v>1229</v>
      </c>
      <c r="E571" s="28">
        <v>2013</v>
      </c>
      <c r="F571" s="28" t="s">
        <v>2</v>
      </c>
      <c r="G57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72" spans="1:7" ht="13.95" customHeight="1" x14ac:dyDescent="0.3">
      <c r="A572" s="35">
        <v>1059</v>
      </c>
      <c r="B572" s="27" t="s">
        <v>1262</v>
      </c>
      <c r="C572" s="27" t="s">
        <v>19</v>
      </c>
      <c r="D572" s="27" t="s">
        <v>1229</v>
      </c>
      <c r="E572" s="27">
        <v>2013</v>
      </c>
      <c r="F572" s="27" t="s">
        <v>2</v>
      </c>
      <c r="G57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73" spans="1:7" ht="13.95" customHeight="1" x14ac:dyDescent="0.3">
      <c r="A573" s="40">
        <v>1060</v>
      </c>
      <c r="B573" s="26" t="s">
        <v>232</v>
      </c>
      <c r="C573" s="26" t="s">
        <v>19</v>
      </c>
      <c r="D573" s="26" t="s">
        <v>1229</v>
      </c>
      <c r="E573" s="26">
        <v>2013</v>
      </c>
      <c r="F573" s="26" t="s">
        <v>2</v>
      </c>
      <c r="G57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74" spans="1:7" ht="13.95" customHeight="1" x14ac:dyDescent="0.3">
      <c r="A574" s="40">
        <v>1061</v>
      </c>
      <c r="B574" s="26" t="s">
        <v>1263</v>
      </c>
      <c r="C574" s="27" t="s">
        <v>19</v>
      </c>
      <c r="D574" s="26" t="s">
        <v>1229</v>
      </c>
      <c r="E574" s="26">
        <v>2012</v>
      </c>
      <c r="F574" s="26" t="s">
        <v>2</v>
      </c>
      <c r="G57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75" spans="1:7" ht="13.95" customHeight="1" x14ac:dyDescent="0.3">
      <c r="A575" s="24">
        <v>1062</v>
      </c>
      <c r="B575" s="28" t="s">
        <v>1264</v>
      </c>
      <c r="C575" s="28" t="s">
        <v>19</v>
      </c>
      <c r="D575" s="26" t="s">
        <v>1229</v>
      </c>
      <c r="E575" s="28">
        <v>2012</v>
      </c>
      <c r="F575" s="28" t="s">
        <v>2</v>
      </c>
      <c r="G57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76" spans="1:7" ht="13.95" customHeight="1" x14ac:dyDescent="0.3">
      <c r="A576" s="24">
        <v>1063</v>
      </c>
      <c r="B576" s="26" t="s">
        <v>1265</v>
      </c>
      <c r="C576" s="26" t="s">
        <v>828</v>
      </c>
      <c r="D576" s="26" t="s">
        <v>1229</v>
      </c>
      <c r="E576" s="26">
        <v>2013</v>
      </c>
      <c r="F576" s="26" t="s">
        <v>2</v>
      </c>
      <c r="G57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77" spans="1:7" ht="13.95" customHeight="1" x14ac:dyDescent="0.3">
      <c r="A577" s="40">
        <v>1064</v>
      </c>
      <c r="B577" s="26" t="s">
        <v>1266</v>
      </c>
      <c r="C577" s="26" t="s">
        <v>828</v>
      </c>
      <c r="D577" s="26" t="s">
        <v>1229</v>
      </c>
      <c r="E577" s="26">
        <v>2013</v>
      </c>
      <c r="F577" s="26" t="s">
        <v>2</v>
      </c>
      <c r="G57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78" spans="1:7" ht="13.95" customHeight="1" x14ac:dyDescent="0.3">
      <c r="A578" s="24">
        <v>1065</v>
      </c>
      <c r="B578" s="26" t="s">
        <v>433</v>
      </c>
      <c r="C578" s="26" t="s">
        <v>828</v>
      </c>
      <c r="D578" s="26" t="s">
        <v>1229</v>
      </c>
      <c r="E578" s="26">
        <v>2013</v>
      </c>
      <c r="F578" s="26" t="s">
        <v>2</v>
      </c>
      <c r="G57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79" spans="1:7" ht="13.95" customHeight="1" x14ac:dyDescent="0.3">
      <c r="A579" s="24">
        <v>1066</v>
      </c>
      <c r="B579" s="26" t="s">
        <v>1267</v>
      </c>
      <c r="C579" s="26" t="s">
        <v>828</v>
      </c>
      <c r="D579" s="26" t="s">
        <v>1229</v>
      </c>
      <c r="E579" s="26">
        <v>2012</v>
      </c>
      <c r="F579" s="26" t="s">
        <v>2</v>
      </c>
      <c r="G57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80" spans="1:7" ht="13.95" customHeight="1" x14ac:dyDescent="0.3">
      <c r="A580" s="24">
        <v>1067</v>
      </c>
      <c r="B580" s="26" t="s">
        <v>1268</v>
      </c>
      <c r="C580" s="26" t="s">
        <v>828</v>
      </c>
      <c r="D580" s="26" t="s">
        <v>1229</v>
      </c>
      <c r="E580" s="26">
        <v>2012</v>
      </c>
      <c r="F580" s="26" t="s">
        <v>2</v>
      </c>
      <c r="G58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81" spans="1:7" ht="13.95" customHeight="1" x14ac:dyDescent="0.3">
      <c r="A581" s="24">
        <v>1068</v>
      </c>
      <c r="B581" s="26" t="s">
        <v>1269</v>
      </c>
      <c r="C581" s="26" t="s">
        <v>828</v>
      </c>
      <c r="D581" s="26" t="s">
        <v>1229</v>
      </c>
      <c r="E581" s="26">
        <v>2012</v>
      </c>
      <c r="F581" s="26" t="s">
        <v>2</v>
      </c>
      <c r="G58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82" spans="1:7" ht="13.95" customHeight="1" x14ac:dyDescent="0.3">
      <c r="A582" s="24">
        <v>1069</v>
      </c>
      <c r="B582" s="26" t="s">
        <v>445</v>
      </c>
      <c r="C582" s="26" t="s">
        <v>831</v>
      </c>
      <c r="D582" s="26" t="s">
        <v>1229</v>
      </c>
      <c r="E582" s="26">
        <v>2013</v>
      </c>
      <c r="F582" s="26" t="s">
        <v>2</v>
      </c>
      <c r="G58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83" spans="1:7" ht="13.95" customHeight="1" x14ac:dyDescent="0.3">
      <c r="A583" s="24">
        <v>1070</v>
      </c>
      <c r="B583" s="26" t="s">
        <v>702</v>
      </c>
      <c r="C583" s="26" t="s">
        <v>831</v>
      </c>
      <c r="D583" s="26" t="s">
        <v>1229</v>
      </c>
      <c r="E583" s="26">
        <v>2012</v>
      </c>
      <c r="F583" s="26" t="s">
        <v>2</v>
      </c>
      <c r="G58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84" spans="1:7" ht="13.95" customHeight="1" x14ac:dyDescent="0.3">
      <c r="A584" s="24">
        <v>1071</v>
      </c>
      <c r="B584" s="26" t="s">
        <v>526</v>
      </c>
      <c r="C584" s="26" t="s">
        <v>831</v>
      </c>
      <c r="D584" s="26" t="s">
        <v>1229</v>
      </c>
      <c r="E584" s="26">
        <v>2012</v>
      </c>
      <c r="F584" s="26" t="s">
        <v>2</v>
      </c>
      <c r="G58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85" spans="1:7" ht="13.95" customHeight="1" x14ac:dyDescent="0.3">
      <c r="A585" s="35">
        <v>1072</v>
      </c>
      <c r="B585" s="27" t="s">
        <v>673</v>
      </c>
      <c r="C585" s="27" t="s">
        <v>831</v>
      </c>
      <c r="D585" s="27" t="s">
        <v>1229</v>
      </c>
      <c r="E585" s="27">
        <v>2013</v>
      </c>
      <c r="F585" s="27" t="s">
        <v>2</v>
      </c>
      <c r="G58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86" spans="1:7" ht="13.95" customHeight="1" x14ac:dyDescent="0.3">
      <c r="A586" s="35">
        <v>1073</v>
      </c>
      <c r="B586" s="27" t="s">
        <v>1270</v>
      </c>
      <c r="C586" s="31" t="s">
        <v>831</v>
      </c>
      <c r="D586" s="27" t="s">
        <v>1229</v>
      </c>
      <c r="E586" s="27">
        <v>2012</v>
      </c>
      <c r="F586" s="27" t="s">
        <v>2</v>
      </c>
      <c r="G58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87" spans="1:7" ht="13.95" customHeight="1" x14ac:dyDescent="0.3">
      <c r="A587" s="35">
        <v>1074</v>
      </c>
      <c r="B587" s="27" t="s">
        <v>1271</v>
      </c>
      <c r="C587" s="27" t="s">
        <v>831</v>
      </c>
      <c r="D587" s="27" t="s">
        <v>1229</v>
      </c>
      <c r="E587" s="27">
        <v>2013</v>
      </c>
      <c r="F587" s="27" t="s">
        <v>2</v>
      </c>
      <c r="G58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88" spans="1:7" ht="13.95" customHeight="1" x14ac:dyDescent="0.3">
      <c r="A588" s="35">
        <v>1075</v>
      </c>
      <c r="B588" s="27" t="s">
        <v>1272</v>
      </c>
      <c r="C588" s="27" t="s">
        <v>831</v>
      </c>
      <c r="D588" s="27" t="s">
        <v>1229</v>
      </c>
      <c r="E588" s="27">
        <v>2013</v>
      </c>
      <c r="F588" s="27" t="s">
        <v>2</v>
      </c>
      <c r="G58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89" spans="1:7" ht="13.95" customHeight="1" x14ac:dyDescent="0.3">
      <c r="A589" s="35">
        <v>1076</v>
      </c>
      <c r="B589" s="27" t="s">
        <v>1273</v>
      </c>
      <c r="C589" s="27" t="s">
        <v>831</v>
      </c>
      <c r="D589" s="27" t="s">
        <v>1229</v>
      </c>
      <c r="E589" s="27">
        <v>2012</v>
      </c>
      <c r="F589" s="27" t="s">
        <v>2</v>
      </c>
      <c r="G58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90" spans="1:7" ht="13.95" customHeight="1" x14ac:dyDescent="0.3">
      <c r="A590" s="35">
        <v>1077</v>
      </c>
      <c r="B590" s="27" t="s">
        <v>528</v>
      </c>
      <c r="C590" s="31" t="s">
        <v>831</v>
      </c>
      <c r="D590" s="27" t="s">
        <v>1229</v>
      </c>
      <c r="E590" s="27">
        <v>2012</v>
      </c>
      <c r="F590" s="27" t="s">
        <v>2</v>
      </c>
      <c r="G59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91" spans="1:7" ht="13.95" customHeight="1" x14ac:dyDescent="0.3">
      <c r="A591" s="40">
        <v>1078</v>
      </c>
      <c r="B591" s="26" t="s">
        <v>1274</v>
      </c>
      <c r="C591" s="26" t="s">
        <v>831</v>
      </c>
      <c r="D591" s="26" t="s">
        <v>1229</v>
      </c>
      <c r="E591" s="26">
        <v>2013</v>
      </c>
      <c r="F591" s="26" t="s">
        <v>2</v>
      </c>
      <c r="G59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92" spans="1:7" ht="13.95" customHeight="1" x14ac:dyDescent="0.3">
      <c r="A592" s="24">
        <v>1079</v>
      </c>
      <c r="B592" s="26" t="s">
        <v>529</v>
      </c>
      <c r="C592" s="26" t="s">
        <v>831</v>
      </c>
      <c r="D592" s="26" t="s">
        <v>1229</v>
      </c>
      <c r="E592" s="26">
        <v>2012</v>
      </c>
      <c r="F592" s="26" t="s">
        <v>2</v>
      </c>
      <c r="G59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93" spans="1:7" ht="13.95" customHeight="1" x14ac:dyDescent="0.3">
      <c r="A593" s="29">
        <v>1080</v>
      </c>
      <c r="B593" s="27" t="s">
        <v>527</v>
      </c>
      <c r="C593" s="31" t="s">
        <v>831</v>
      </c>
      <c r="D593" s="27" t="s">
        <v>1229</v>
      </c>
      <c r="E593" s="27">
        <v>2012</v>
      </c>
      <c r="F593" s="27" t="s">
        <v>2</v>
      </c>
      <c r="G59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94" spans="1:7" ht="13.95" customHeight="1" x14ac:dyDescent="0.3">
      <c r="A594" s="35">
        <v>1081</v>
      </c>
      <c r="B594" s="27" t="s">
        <v>530</v>
      </c>
      <c r="C594" s="27" t="s">
        <v>452</v>
      </c>
      <c r="D594" s="27" t="s">
        <v>1229</v>
      </c>
      <c r="E594" s="27">
        <v>2012</v>
      </c>
      <c r="F594" s="27" t="s">
        <v>2</v>
      </c>
      <c r="G59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95" spans="1:7" ht="13.95" customHeight="1" x14ac:dyDescent="0.3">
      <c r="A595" s="35">
        <v>1082</v>
      </c>
      <c r="B595" s="27" t="s">
        <v>531</v>
      </c>
      <c r="C595" s="27" t="s">
        <v>452</v>
      </c>
      <c r="D595" s="27" t="s">
        <v>1229</v>
      </c>
      <c r="E595" s="27">
        <v>2012</v>
      </c>
      <c r="F595" s="27" t="s">
        <v>2</v>
      </c>
      <c r="G59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96" spans="1:7" ht="13.95" customHeight="1" x14ac:dyDescent="0.3">
      <c r="A596" s="24">
        <v>1083</v>
      </c>
      <c r="B596" s="26" t="s">
        <v>453</v>
      </c>
      <c r="C596" s="26" t="s">
        <v>452</v>
      </c>
      <c r="D596" s="26" t="s">
        <v>1229</v>
      </c>
      <c r="E596" s="26">
        <v>2013</v>
      </c>
      <c r="F596" s="26" t="s">
        <v>2</v>
      </c>
      <c r="G59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97" spans="1:7" ht="13.95" customHeight="1" x14ac:dyDescent="0.3">
      <c r="A597" s="35">
        <v>1084</v>
      </c>
      <c r="B597" s="27" t="s">
        <v>1275</v>
      </c>
      <c r="C597" s="31" t="s">
        <v>452</v>
      </c>
      <c r="D597" s="27" t="s">
        <v>1229</v>
      </c>
      <c r="E597" s="27">
        <v>2012</v>
      </c>
      <c r="F597" s="27" t="s">
        <v>2</v>
      </c>
      <c r="G59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98" spans="1:7" ht="13.95" customHeight="1" x14ac:dyDescent="0.3">
      <c r="A598" s="40">
        <v>1085</v>
      </c>
      <c r="B598" s="26" t="s">
        <v>454</v>
      </c>
      <c r="C598" s="33" t="s">
        <v>452</v>
      </c>
      <c r="D598" s="26" t="s">
        <v>1229</v>
      </c>
      <c r="E598" s="26">
        <v>2012</v>
      </c>
      <c r="F598" s="26" t="s">
        <v>2</v>
      </c>
      <c r="G59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599" spans="1:7" ht="13.95" customHeight="1" x14ac:dyDescent="0.3">
      <c r="A599" s="35">
        <v>1086</v>
      </c>
      <c r="B599" s="27" t="s">
        <v>532</v>
      </c>
      <c r="C599" s="27" t="s">
        <v>452</v>
      </c>
      <c r="D599" s="27" t="s">
        <v>1229</v>
      </c>
      <c r="E599" s="27">
        <v>2012</v>
      </c>
      <c r="F599" s="27" t="s">
        <v>2</v>
      </c>
      <c r="G59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00" spans="1:7" ht="13.95" customHeight="1" x14ac:dyDescent="0.3">
      <c r="A600" s="35">
        <v>1087</v>
      </c>
      <c r="B600" s="27" t="s">
        <v>1276</v>
      </c>
      <c r="C600" s="27" t="s">
        <v>452</v>
      </c>
      <c r="D600" s="27" t="s">
        <v>1229</v>
      </c>
      <c r="E600" s="27">
        <v>2013</v>
      </c>
      <c r="F600" s="27" t="s">
        <v>2</v>
      </c>
      <c r="G60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01" spans="1:7" ht="13.95" customHeight="1" x14ac:dyDescent="0.3">
      <c r="A601" s="35">
        <v>1088</v>
      </c>
      <c r="B601" s="27" t="s">
        <v>533</v>
      </c>
      <c r="C601" s="27" t="s">
        <v>452</v>
      </c>
      <c r="D601" s="27" t="s">
        <v>1229</v>
      </c>
      <c r="E601" s="27">
        <v>2012</v>
      </c>
      <c r="F601" s="27" t="s">
        <v>2</v>
      </c>
      <c r="G60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02" spans="1:7" ht="13.95" customHeight="1" x14ac:dyDescent="0.3">
      <c r="A602" s="24">
        <v>1089</v>
      </c>
      <c r="B602" s="26" t="s">
        <v>536</v>
      </c>
      <c r="C602" s="28" t="s">
        <v>452</v>
      </c>
      <c r="D602" s="26" t="s">
        <v>1229</v>
      </c>
      <c r="E602" s="26">
        <v>2012</v>
      </c>
      <c r="F602" s="26" t="s">
        <v>2</v>
      </c>
      <c r="G60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03" spans="1:7" ht="13.95" customHeight="1" x14ac:dyDescent="0.3">
      <c r="A603" s="24">
        <v>1090</v>
      </c>
      <c r="B603" s="30" t="s">
        <v>534</v>
      </c>
      <c r="C603" s="33" t="s">
        <v>452</v>
      </c>
      <c r="D603" s="30" t="s">
        <v>1229</v>
      </c>
      <c r="E603" s="30">
        <v>2012</v>
      </c>
      <c r="F603" s="30" t="s">
        <v>2</v>
      </c>
      <c r="G60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04" spans="1:7" ht="13.95" customHeight="1" x14ac:dyDescent="0.3">
      <c r="A604" s="35">
        <v>1091</v>
      </c>
      <c r="B604" s="27" t="s">
        <v>766</v>
      </c>
      <c r="C604" s="27" t="s">
        <v>452</v>
      </c>
      <c r="D604" s="27" t="s">
        <v>1229</v>
      </c>
      <c r="E604" s="27">
        <v>2012</v>
      </c>
      <c r="F604" s="27" t="s">
        <v>2</v>
      </c>
      <c r="G60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05" spans="1:7" ht="13.95" customHeight="1" x14ac:dyDescent="0.3">
      <c r="A605" s="35">
        <v>1092</v>
      </c>
      <c r="B605" s="27" t="s">
        <v>535</v>
      </c>
      <c r="C605" s="27" t="s">
        <v>452</v>
      </c>
      <c r="D605" s="27" t="s">
        <v>1229</v>
      </c>
      <c r="E605" s="27">
        <v>2012</v>
      </c>
      <c r="F605" s="27" t="s">
        <v>2</v>
      </c>
      <c r="G60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06" spans="1:7" ht="13.95" customHeight="1" x14ac:dyDescent="0.3">
      <c r="A606" s="29">
        <v>1093</v>
      </c>
      <c r="B606" s="27" t="s">
        <v>767</v>
      </c>
      <c r="C606" s="31" t="s">
        <v>452</v>
      </c>
      <c r="D606" s="27" t="s">
        <v>1229</v>
      </c>
      <c r="E606" s="27">
        <v>2012</v>
      </c>
      <c r="F606" s="27" t="s">
        <v>2</v>
      </c>
      <c r="G60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07" spans="1:7" s="36" customFormat="1" ht="13.95" customHeight="1" x14ac:dyDescent="0.3">
      <c r="A607" s="24">
        <v>1094</v>
      </c>
      <c r="B607" s="26" t="s">
        <v>1277</v>
      </c>
      <c r="C607" s="26" t="s">
        <v>452</v>
      </c>
      <c r="D607" s="26" t="s">
        <v>1229</v>
      </c>
      <c r="E607" s="26">
        <v>2012</v>
      </c>
      <c r="F607" s="26" t="s">
        <v>2</v>
      </c>
      <c r="G60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08" spans="1:7" s="36" customFormat="1" ht="13.95" customHeight="1" x14ac:dyDescent="0.3">
      <c r="A608" s="35">
        <v>1095</v>
      </c>
      <c r="B608" s="27" t="s">
        <v>1278</v>
      </c>
      <c r="C608" s="27" t="s">
        <v>452</v>
      </c>
      <c r="D608" s="27" t="s">
        <v>1229</v>
      </c>
      <c r="E608" s="27">
        <v>2012</v>
      </c>
      <c r="F608" s="27" t="s">
        <v>2</v>
      </c>
      <c r="G60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09" spans="1:7" ht="13.95" customHeight="1" x14ac:dyDescent="0.3">
      <c r="A609" s="40">
        <v>1096</v>
      </c>
      <c r="B609" s="28" t="s">
        <v>1279</v>
      </c>
      <c r="C609" s="28" t="s">
        <v>452</v>
      </c>
      <c r="D609" s="28" t="s">
        <v>1229</v>
      </c>
      <c r="E609" s="28">
        <v>2012</v>
      </c>
      <c r="F609" s="28" t="s">
        <v>2</v>
      </c>
      <c r="G60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10" spans="1:7" ht="13.95" customHeight="1" x14ac:dyDescent="0.3">
      <c r="A610" s="24">
        <v>1097</v>
      </c>
      <c r="B610" s="26" t="s">
        <v>1280</v>
      </c>
      <c r="C610" s="26" t="s">
        <v>214</v>
      </c>
      <c r="D610" s="26" t="s">
        <v>1229</v>
      </c>
      <c r="E610" s="26">
        <v>2012</v>
      </c>
      <c r="F610" s="26" t="s">
        <v>2</v>
      </c>
      <c r="G61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11" spans="1:7" ht="13.95" customHeight="1" x14ac:dyDescent="0.3">
      <c r="A611" s="40">
        <v>1098</v>
      </c>
      <c r="B611" s="26" t="s">
        <v>1281</v>
      </c>
      <c r="C611" s="31" t="s">
        <v>214</v>
      </c>
      <c r="D611" s="26" t="s">
        <v>1229</v>
      </c>
      <c r="E611" s="26">
        <v>2012</v>
      </c>
      <c r="F611" s="26" t="s">
        <v>2</v>
      </c>
      <c r="G61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12" spans="1:7" ht="13.95" customHeight="1" x14ac:dyDescent="0.3">
      <c r="A612" s="40">
        <v>1099</v>
      </c>
      <c r="B612" s="28" t="s">
        <v>1282</v>
      </c>
      <c r="C612" s="28" t="s">
        <v>836</v>
      </c>
      <c r="D612" s="28" t="s">
        <v>1229</v>
      </c>
      <c r="E612" s="28">
        <v>2013</v>
      </c>
      <c r="F612" s="28" t="s">
        <v>2</v>
      </c>
      <c r="G61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13" spans="1:7" ht="13.95" customHeight="1" x14ac:dyDescent="0.3">
      <c r="A613" s="24">
        <v>1100</v>
      </c>
      <c r="B613" s="28" t="s">
        <v>424</v>
      </c>
      <c r="C613" s="28" t="s">
        <v>836</v>
      </c>
      <c r="D613" s="26" t="s">
        <v>1229</v>
      </c>
      <c r="E613" s="28">
        <v>2013</v>
      </c>
      <c r="F613" s="28" t="s">
        <v>2</v>
      </c>
      <c r="G61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14" spans="1:7" ht="13.95" customHeight="1" x14ac:dyDescent="0.3">
      <c r="A614" s="35">
        <v>1101</v>
      </c>
      <c r="B614" s="27" t="s">
        <v>1283</v>
      </c>
      <c r="C614" s="27" t="s">
        <v>836</v>
      </c>
      <c r="D614" s="27" t="s">
        <v>1229</v>
      </c>
      <c r="E614" s="27">
        <v>2013</v>
      </c>
      <c r="F614" s="27" t="s">
        <v>2</v>
      </c>
      <c r="G61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15" spans="1:7" ht="13.95" customHeight="1" x14ac:dyDescent="0.3">
      <c r="A615" s="24">
        <v>1102</v>
      </c>
      <c r="B615" s="28" t="s">
        <v>425</v>
      </c>
      <c r="C615" s="28" t="s">
        <v>836</v>
      </c>
      <c r="D615" s="26" t="s">
        <v>1229</v>
      </c>
      <c r="E615" s="28">
        <v>2013</v>
      </c>
      <c r="F615" s="28" t="s">
        <v>2</v>
      </c>
      <c r="G61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16" spans="1:7" ht="13.95" customHeight="1" x14ac:dyDescent="0.3">
      <c r="A616" s="24">
        <v>1103</v>
      </c>
      <c r="B616" s="26" t="s">
        <v>423</v>
      </c>
      <c r="C616" s="26" t="s">
        <v>836</v>
      </c>
      <c r="D616" s="26" t="s">
        <v>1229</v>
      </c>
      <c r="E616" s="26">
        <v>2013</v>
      </c>
      <c r="F616" s="26" t="s">
        <v>2</v>
      </c>
      <c r="G61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17" spans="1:7" ht="13.95" customHeight="1" x14ac:dyDescent="0.3">
      <c r="A617" s="35">
        <v>1104</v>
      </c>
      <c r="B617" s="27" t="s">
        <v>426</v>
      </c>
      <c r="C617" s="31" t="s">
        <v>836</v>
      </c>
      <c r="D617" s="27" t="s">
        <v>1229</v>
      </c>
      <c r="E617" s="27">
        <v>2013</v>
      </c>
      <c r="F617" s="27" t="s">
        <v>2</v>
      </c>
      <c r="G61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18" spans="1:7" ht="13.95" customHeight="1" x14ac:dyDescent="0.3">
      <c r="A618" s="35">
        <v>1105</v>
      </c>
      <c r="B618" s="27" t="s">
        <v>1284</v>
      </c>
      <c r="C618" s="27" t="s">
        <v>836</v>
      </c>
      <c r="D618" s="27" t="s">
        <v>1229</v>
      </c>
      <c r="E618" s="27">
        <v>2013</v>
      </c>
      <c r="F618" s="27" t="s">
        <v>2</v>
      </c>
      <c r="G61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19" spans="1:7" ht="13.95" customHeight="1" x14ac:dyDescent="0.3">
      <c r="A619" s="24">
        <v>1106</v>
      </c>
      <c r="B619" s="26" t="s">
        <v>1285</v>
      </c>
      <c r="C619" s="26" t="s">
        <v>836</v>
      </c>
      <c r="D619" s="26" t="s">
        <v>1229</v>
      </c>
      <c r="E619" s="26">
        <v>2012</v>
      </c>
      <c r="F619" s="26" t="s">
        <v>2</v>
      </c>
      <c r="G61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20" spans="1:7" ht="13.95" customHeight="1" x14ac:dyDescent="0.3">
      <c r="A620" s="24">
        <v>1107</v>
      </c>
      <c r="B620" s="26" t="s">
        <v>1286</v>
      </c>
      <c r="C620" s="26" t="s">
        <v>836</v>
      </c>
      <c r="D620" s="26" t="s">
        <v>1229</v>
      </c>
      <c r="E620" s="26">
        <v>2012</v>
      </c>
      <c r="F620" s="26" t="s">
        <v>2</v>
      </c>
      <c r="G62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21" spans="1:7" ht="13.95" customHeight="1" x14ac:dyDescent="0.3">
      <c r="A621" s="35">
        <v>1108</v>
      </c>
      <c r="B621" s="27" t="s">
        <v>496</v>
      </c>
      <c r="C621" s="27" t="s">
        <v>836</v>
      </c>
      <c r="D621" s="27" t="s">
        <v>1229</v>
      </c>
      <c r="E621" s="27">
        <v>2012</v>
      </c>
      <c r="F621" s="27" t="s">
        <v>2</v>
      </c>
      <c r="G62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22" spans="1:7" ht="13.95" customHeight="1" x14ac:dyDescent="0.3">
      <c r="A622" s="40">
        <v>1109</v>
      </c>
      <c r="B622" s="26" t="s">
        <v>1287</v>
      </c>
      <c r="C622" s="26" t="s">
        <v>836</v>
      </c>
      <c r="D622" s="26" t="s">
        <v>1229</v>
      </c>
      <c r="E622" s="26">
        <v>2012</v>
      </c>
      <c r="F622" s="26" t="s">
        <v>2</v>
      </c>
      <c r="G62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23" spans="1:7" ht="13.95" customHeight="1" x14ac:dyDescent="0.3">
      <c r="A623" s="40">
        <v>1110</v>
      </c>
      <c r="B623" s="26" t="s">
        <v>1288</v>
      </c>
      <c r="C623" s="28" t="s">
        <v>841</v>
      </c>
      <c r="D623" s="26" t="s">
        <v>1229</v>
      </c>
      <c r="E623" s="26">
        <v>2013</v>
      </c>
      <c r="F623" s="26" t="s">
        <v>2</v>
      </c>
      <c r="G62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24" spans="1:7" ht="13.95" customHeight="1" x14ac:dyDescent="0.3">
      <c r="A624" s="35">
        <v>1111</v>
      </c>
      <c r="B624" s="27" t="s">
        <v>430</v>
      </c>
      <c r="C624" s="27" t="s">
        <v>841</v>
      </c>
      <c r="D624" s="27" t="s">
        <v>1229</v>
      </c>
      <c r="E624" s="27">
        <v>2013</v>
      </c>
      <c r="F624" s="27" t="s">
        <v>2</v>
      </c>
      <c r="G62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25" spans="1:7" ht="13.95" customHeight="1" x14ac:dyDescent="0.3">
      <c r="A625" s="24">
        <v>1112</v>
      </c>
      <c r="B625" s="26" t="s">
        <v>1289</v>
      </c>
      <c r="C625" s="26" t="s">
        <v>841</v>
      </c>
      <c r="D625" s="26" t="s">
        <v>1229</v>
      </c>
      <c r="E625" s="26">
        <v>2012</v>
      </c>
      <c r="F625" s="26" t="s">
        <v>2</v>
      </c>
      <c r="G62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26" spans="1:7" ht="13.95" customHeight="1" x14ac:dyDescent="0.3">
      <c r="A626" s="35">
        <v>1113</v>
      </c>
      <c r="B626" s="27" t="s">
        <v>498</v>
      </c>
      <c r="C626" s="27" t="s">
        <v>841</v>
      </c>
      <c r="D626" s="27" t="s">
        <v>1229</v>
      </c>
      <c r="E626" s="27">
        <v>2012</v>
      </c>
      <c r="F626" s="27" t="s">
        <v>2</v>
      </c>
      <c r="G62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27" spans="1:7" ht="13.95" customHeight="1" x14ac:dyDescent="0.3">
      <c r="A627" s="35">
        <v>1114</v>
      </c>
      <c r="B627" s="27" t="s">
        <v>499</v>
      </c>
      <c r="C627" s="27" t="s">
        <v>841</v>
      </c>
      <c r="D627" s="27" t="s">
        <v>1229</v>
      </c>
      <c r="E627" s="27">
        <v>2012</v>
      </c>
      <c r="F627" s="27" t="s">
        <v>2</v>
      </c>
      <c r="G62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28" spans="1:7" ht="13.95" customHeight="1" x14ac:dyDescent="0.3">
      <c r="A628" s="24">
        <v>1115</v>
      </c>
      <c r="B628" s="26" t="s">
        <v>111</v>
      </c>
      <c r="C628" s="26" t="s">
        <v>31</v>
      </c>
      <c r="D628" s="26" t="s">
        <v>1229</v>
      </c>
      <c r="E628" s="26">
        <v>2012</v>
      </c>
      <c r="F628" s="26" t="s">
        <v>2</v>
      </c>
      <c r="G62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29" spans="1:7" ht="13.95" customHeight="1" x14ac:dyDescent="0.3">
      <c r="A629" s="35">
        <v>1117</v>
      </c>
      <c r="B629" s="27" t="s">
        <v>112</v>
      </c>
      <c r="C629" s="27" t="s">
        <v>31</v>
      </c>
      <c r="D629" s="27" t="s">
        <v>1229</v>
      </c>
      <c r="E629" s="27">
        <v>2013</v>
      </c>
      <c r="F629" s="27" t="s">
        <v>2</v>
      </c>
      <c r="G62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30" spans="1:7" ht="13.95" customHeight="1" x14ac:dyDescent="0.3">
      <c r="A630" s="24">
        <v>1118</v>
      </c>
      <c r="B630" s="26" t="s">
        <v>113</v>
      </c>
      <c r="C630" s="26" t="s">
        <v>31</v>
      </c>
      <c r="D630" s="26" t="s">
        <v>1229</v>
      </c>
      <c r="E630" s="26">
        <v>2012</v>
      </c>
      <c r="F630" s="26" t="s">
        <v>2</v>
      </c>
      <c r="G63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31" spans="1:7" ht="13.95" customHeight="1" x14ac:dyDescent="0.3">
      <c r="A631" s="35">
        <v>1119</v>
      </c>
      <c r="B631" s="27" t="s">
        <v>1290</v>
      </c>
      <c r="C631" s="27" t="s">
        <v>31</v>
      </c>
      <c r="D631" s="27" t="s">
        <v>1229</v>
      </c>
      <c r="E631" s="27">
        <v>2013</v>
      </c>
      <c r="F631" s="27" t="s">
        <v>2</v>
      </c>
      <c r="G63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32" spans="1:7" ht="13.95" customHeight="1" x14ac:dyDescent="0.3">
      <c r="A632" s="24">
        <v>1120</v>
      </c>
      <c r="B632" s="26" t="s">
        <v>1291</v>
      </c>
      <c r="C632" s="26" t="s">
        <v>438</v>
      </c>
      <c r="D632" s="26" t="s">
        <v>1229</v>
      </c>
      <c r="E632" s="26">
        <v>2013</v>
      </c>
      <c r="F632" s="26" t="s">
        <v>2</v>
      </c>
      <c r="G63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33" spans="1:7" ht="13.95" customHeight="1" x14ac:dyDescent="0.3">
      <c r="A633" s="35">
        <v>1121</v>
      </c>
      <c r="B633" s="27" t="s">
        <v>1292</v>
      </c>
      <c r="C633" s="27" t="s">
        <v>438</v>
      </c>
      <c r="D633" s="27" t="s">
        <v>1229</v>
      </c>
      <c r="E633" s="27">
        <v>2012</v>
      </c>
      <c r="F633" s="27" t="s">
        <v>2</v>
      </c>
      <c r="G63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34" spans="1:7" ht="13.95" customHeight="1" x14ac:dyDescent="0.3">
      <c r="A634" s="24">
        <v>1122</v>
      </c>
      <c r="B634" s="26" t="s">
        <v>510</v>
      </c>
      <c r="C634" s="26" t="s">
        <v>438</v>
      </c>
      <c r="D634" s="26" t="s">
        <v>1229</v>
      </c>
      <c r="E634" s="26">
        <v>2012</v>
      </c>
      <c r="F634" s="26" t="s">
        <v>2</v>
      </c>
      <c r="G63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35" spans="1:7" ht="13.95" customHeight="1" x14ac:dyDescent="0.3">
      <c r="A635" s="35">
        <v>1123</v>
      </c>
      <c r="B635" s="27" t="s">
        <v>511</v>
      </c>
      <c r="C635" s="27" t="s">
        <v>438</v>
      </c>
      <c r="D635" s="27" t="s">
        <v>1229</v>
      </c>
      <c r="E635" s="27">
        <v>2012</v>
      </c>
      <c r="F635" s="27" t="s">
        <v>2</v>
      </c>
      <c r="G63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36" spans="1:7" ht="13.95" customHeight="1" x14ac:dyDescent="0.3">
      <c r="A636" s="40">
        <v>1124</v>
      </c>
      <c r="B636" s="26" t="s">
        <v>512</v>
      </c>
      <c r="C636" s="26" t="s">
        <v>438</v>
      </c>
      <c r="D636" s="26" t="s">
        <v>1229</v>
      </c>
      <c r="E636" s="26">
        <v>2012</v>
      </c>
      <c r="F636" s="26" t="s">
        <v>2</v>
      </c>
      <c r="G63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37" spans="1:7" ht="13.95" customHeight="1" x14ac:dyDescent="0.3">
      <c r="A637" s="35">
        <v>1125</v>
      </c>
      <c r="B637" s="27" t="s">
        <v>439</v>
      </c>
      <c r="C637" s="27" t="s">
        <v>438</v>
      </c>
      <c r="D637" s="27" t="s">
        <v>1229</v>
      </c>
      <c r="E637" s="27">
        <v>2013</v>
      </c>
      <c r="F637" s="27" t="s">
        <v>2</v>
      </c>
      <c r="G63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38" spans="1:7" ht="13.95" customHeight="1" x14ac:dyDescent="0.3">
      <c r="A638" s="24">
        <v>1126</v>
      </c>
      <c r="B638" s="26" t="s">
        <v>437</v>
      </c>
      <c r="C638" s="26" t="s">
        <v>438</v>
      </c>
      <c r="D638" s="26" t="s">
        <v>1229</v>
      </c>
      <c r="E638" s="26">
        <v>2013</v>
      </c>
      <c r="F638" s="26" t="s">
        <v>2</v>
      </c>
      <c r="G63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39" spans="1:7" ht="13.95" customHeight="1" x14ac:dyDescent="0.3">
      <c r="A639" s="29">
        <v>1127</v>
      </c>
      <c r="B639" s="31" t="s">
        <v>1293</v>
      </c>
      <c r="C639" s="31" t="s">
        <v>981</v>
      </c>
      <c r="D639" s="31" t="s">
        <v>1229</v>
      </c>
      <c r="E639" s="31">
        <v>2013</v>
      </c>
      <c r="F639" s="31" t="s">
        <v>2</v>
      </c>
      <c r="G63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40" spans="1:7" ht="13.95" customHeight="1" x14ac:dyDescent="0.3">
      <c r="A640" s="35">
        <v>1128</v>
      </c>
      <c r="B640" s="27" t="s">
        <v>1294</v>
      </c>
      <c r="C640" s="27" t="s">
        <v>981</v>
      </c>
      <c r="D640" s="27" t="s">
        <v>1229</v>
      </c>
      <c r="E640" s="27">
        <v>2013</v>
      </c>
      <c r="F640" s="27" t="s">
        <v>2</v>
      </c>
      <c r="G64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41" spans="1:7" ht="13.95" customHeight="1" x14ac:dyDescent="0.3">
      <c r="A641" s="24">
        <v>1129</v>
      </c>
      <c r="B641" s="26" t="s">
        <v>1295</v>
      </c>
      <c r="C641" s="26" t="s">
        <v>981</v>
      </c>
      <c r="D641" s="26" t="s">
        <v>1229</v>
      </c>
      <c r="E641" s="26">
        <v>2012</v>
      </c>
      <c r="F641" s="26" t="s">
        <v>2</v>
      </c>
      <c r="G64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42" spans="1:7" ht="13.95" customHeight="1" x14ac:dyDescent="0.3">
      <c r="A642" s="24">
        <v>1130</v>
      </c>
      <c r="B642" s="26" t="s">
        <v>1296</v>
      </c>
      <c r="C642" s="26" t="s">
        <v>852</v>
      </c>
      <c r="D642" s="26" t="s">
        <v>1229</v>
      </c>
      <c r="E642" s="26">
        <v>2012</v>
      </c>
      <c r="F642" s="26" t="s">
        <v>2</v>
      </c>
      <c r="G64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43" spans="1:7" ht="13.95" customHeight="1" x14ac:dyDescent="0.3">
      <c r="A643" s="24">
        <v>1131</v>
      </c>
      <c r="B643" s="28" t="s">
        <v>1297</v>
      </c>
      <c r="C643" s="28" t="s">
        <v>852</v>
      </c>
      <c r="D643" s="26" t="s">
        <v>1229</v>
      </c>
      <c r="E643" s="28">
        <v>2013</v>
      </c>
      <c r="F643" s="28" t="s">
        <v>2</v>
      </c>
      <c r="G64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44" spans="1:7" ht="13.95" customHeight="1" x14ac:dyDescent="0.3">
      <c r="A644" s="35">
        <v>1132</v>
      </c>
      <c r="B644" s="27" t="s">
        <v>101</v>
      </c>
      <c r="C644" s="27" t="s">
        <v>852</v>
      </c>
      <c r="D644" s="27" t="s">
        <v>1229</v>
      </c>
      <c r="E644" s="27">
        <v>2012</v>
      </c>
      <c r="F644" s="27" t="s">
        <v>2</v>
      </c>
      <c r="G64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45" spans="1:7" ht="13.95" customHeight="1" x14ac:dyDescent="0.3">
      <c r="A645" s="40">
        <v>1133</v>
      </c>
      <c r="B645" s="26" t="s">
        <v>104</v>
      </c>
      <c r="C645" s="26" t="s">
        <v>852</v>
      </c>
      <c r="D645" s="26" t="s">
        <v>1229</v>
      </c>
      <c r="E645" s="26">
        <v>2012</v>
      </c>
      <c r="F645" s="26" t="s">
        <v>2</v>
      </c>
      <c r="G64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46" spans="1:7" ht="13.95" customHeight="1" x14ac:dyDescent="0.3">
      <c r="A646" s="24">
        <v>1134</v>
      </c>
      <c r="B646" s="26" t="s">
        <v>1298</v>
      </c>
      <c r="C646" s="26" t="s">
        <v>852</v>
      </c>
      <c r="D646" s="26" t="s">
        <v>1229</v>
      </c>
      <c r="E646" s="26">
        <v>2012</v>
      </c>
      <c r="F646" s="26" t="s">
        <v>2</v>
      </c>
      <c r="G64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47" spans="1:7" ht="13.95" customHeight="1" x14ac:dyDescent="0.3">
      <c r="A647" s="24">
        <v>1135</v>
      </c>
      <c r="B647" s="26" t="s">
        <v>253</v>
      </c>
      <c r="C647" s="26" t="s">
        <v>852</v>
      </c>
      <c r="D647" s="26" t="s">
        <v>1229</v>
      </c>
      <c r="E647" s="26">
        <v>2013</v>
      </c>
      <c r="F647" s="26" t="s">
        <v>2</v>
      </c>
      <c r="G64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48" spans="1:7" ht="13.95" customHeight="1" x14ac:dyDescent="0.3">
      <c r="A648" s="24">
        <v>1136</v>
      </c>
      <c r="B648" s="26" t="s">
        <v>114</v>
      </c>
      <c r="C648" s="26" t="s">
        <v>852</v>
      </c>
      <c r="D648" s="26" t="s">
        <v>1229</v>
      </c>
      <c r="E648" s="26">
        <v>2013</v>
      </c>
      <c r="F648" s="26" t="s">
        <v>2</v>
      </c>
      <c r="G64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49" spans="1:7" ht="13.95" customHeight="1" x14ac:dyDescent="0.3">
      <c r="A649" s="40">
        <v>1137</v>
      </c>
      <c r="B649" s="26" t="s">
        <v>110</v>
      </c>
      <c r="C649" s="26" t="s">
        <v>852</v>
      </c>
      <c r="D649" s="26" t="s">
        <v>1229</v>
      </c>
      <c r="E649" s="26">
        <v>2013</v>
      </c>
      <c r="F649" s="26" t="s">
        <v>2</v>
      </c>
      <c r="G64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50" spans="1:7" ht="13.95" customHeight="1" x14ac:dyDescent="0.3">
      <c r="A650" s="24">
        <v>1138</v>
      </c>
      <c r="B650" s="32" t="s">
        <v>109</v>
      </c>
      <c r="C650" s="32" t="s">
        <v>852</v>
      </c>
      <c r="D650" s="32" t="s">
        <v>1229</v>
      </c>
      <c r="E650" s="26">
        <v>2013</v>
      </c>
      <c r="F650" s="32" t="s">
        <v>2</v>
      </c>
      <c r="G65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51" spans="1:7" ht="13.95" customHeight="1" x14ac:dyDescent="0.3">
      <c r="A651" s="35">
        <v>1139</v>
      </c>
      <c r="B651" s="27" t="s">
        <v>251</v>
      </c>
      <c r="C651" s="27" t="s">
        <v>852</v>
      </c>
      <c r="D651" s="27" t="s">
        <v>1229</v>
      </c>
      <c r="E651" s="27">
        <v>2013</v>
      </c>
      <c r="F651" s="27" t="s">
        <v>2</v>
      </c>
      <c r="G65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52" spans="1:7" ht="13.95" customHeight="1" x14ac:dyDescent="0.3">
      <c r="A652" s="40">
        <v>1140</v>
      </c>
      <c r="B652" s="26" t="s">
        <v>1299</v>
      </c>
      <c r="C652" s="28" t="s">
        <v>852</v>
      </c>
      <c r="D652" s="26" t="s">
        <v>1229</v>
      </c>
      <c r="E652" s="26">
        <v>2013</v>
      </c>
      <c r="F652" s="26" t="s">
        <v>2</v>
      </c>
      <c r="G65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53" spans="1:7" ht="13.95" customHeight="1" x14ac:dyDescent="0.3">
      <c r="A653" s="35">
        <v>1141</v>
      </c>
      <c r="B653" s="27" t="s">
        <v>1300</v>
      </c>
      <c r="C653" s="27" t="s">
        <v>1056</v>
      </c>
      <c r="D653" s="27" t="s">
        <v>1229</v>
      </c>
      <c r="E653" s="27">
        <v>2013</v>
      </c>
      <c r="F653" s="27" t="s">
        <v>2</v>
      </c>
      <c r="G65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54" spans="1:7" ht="13.95" customHeight="1" x14ac:dyDescent="0.3">
      <c r="A654" s="24">
        <v>1142</v>
      </c>
      <c r="B654" s="30" t="s">
        <v>1301</v>
      </c>
      <c r="C654" s="33" t="s">
        <v>864</v>
      </c>
      <c r="D654" s="26" t="s">
        <v>1229</v>
      </c>
      <c r="E654" s="30">
        <v>2013</v>
      </c>
      <c r="F654" s="30" t="s">
        <v>2</v>
      </c>
      <c r="G65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55" spans="1:7" ht="13.95" customHeight="1" x14ac:dyDescent="0.3">
      <c r="A655" s="24">
        <v>1143</v>
      </c>
      <c r="B655" s="26" t="s">
        <v>245</v>
      </c>
      <c r="C655" s="26" t="s">
        <v>864</v>
      </c>
      <c r="D655" s="26" t="s">
        <v>1229</v>
      </c>
      <c r="E655" s="26">
        <v>2013</v>
      </c>
      <c r="F655" s="26" t="s">
        <v>2</v>
      </c>
      <c r="G65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56" spans="1:7" ht="13.95" customHeight="1" x14ac:dyDescent="0.3">
      <c r="A656" s="35">
        <v>1144</v>
      </c>
      <c r="B656" s="27" t="s">
        <v>243</v>
      </c>
      <c r="C656" s="31" t="s">
        <v>864</v>
      </c>
      <c r="D656" s="27" t="s">
        <v>1229</v>
      </c>
      <c r="E656" s="27">
        <v>2013</v>
      </c>
      <c r="F656" s="27" t="s">
        <v>2</v>
      </c>
      <c r="G65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57" spans="1:7" ht="13.95" customHeight="1" x14ac:dyDescent="0.3">
      <c r="A657" s="40">
        <v>1145</v>
      </c>
      <c r="B657" s="26" t="s">
        <v>1302</v>
      </c>
      <c r="C657" s="26" t="s">
        <v>864</v>
      </c>
      <c r="D657" s="26" t="s">
        <v>1229</v>
      </c>
      <c r="E657" s="26">
        <v>2013</v>
      </c>
      <c r="F657" s="26" t="s">
        <v>2</v>
      </c>
      <c r="G65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58" spans="1:7" ht="13.95" customHeight="1" x14ac:dyDescent="0.3">
      <c r="A658" s="24">
        <v>1146</v>
      </c>
      <c r="B658" s="32" t="s">
        <v>248</v>
      </c>
      <c r="C658" s="32" t="s">
        <v>864</v>
      </c>
      <c r="D658" s="32" t="s">
        <v>1229</v>
      </c>
      <c r="E658" s="26">
        <v>2013</v>
      </c>
      <c r="F658" s="32" t="s">
        <v>2</v>
      </c>
      <c r="G65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59" spans="1:7" ht="13.95" customHeight="1" x14ac:dyDescent="0.3">
      <c r="A659" s="35">
        <v>1147</v>
      </c>
      <c r="B659" s="27" t="s">
        <v>1303</v>
      </c>
      <c r="C659" s="27" t="s">
        <v>864</v>
      </c>
      <c r="D659" s="27" t="s">
        <v>1229</v>
      </c>
      <c r="E659" s="27">
        <v>2012</v>
      </c>
      <c r="F659" s="27" t="s">
        <v>2</v>
      </c>
      <c r="G65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60" spans="1:7" ht="13.95" customHeight="1" x14ac:dyDescent="0.3">
      <c r="A660" s="40">
        <v>1148</v>
      </c>
      <c r="B660" s="28" t="s">
        <v>94</v>
      </c>
      <c r="C660" s="28" t="s">
        <v>864</v>
      </c>
      <c r="D660" s="28" t="s">
        <v>1229</v>
      </c>
      <c r="E660" s="28">
        <v>2012</v>
      </c>
      <c r="F660" s="28" t="s">
        <v>2</v>
      </c>
      <c r="G66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61" spans="1:7" ht="13.95" customHeight="1" x14ac:dyDescent="0.3">
      <c r="A661" s="24">
        <v>1149</v>
      </c>
      <c r="B661" s="26" t="s">
        <v>244</v>
      </c>
      <c r="C661" s="26" t="s">
        <v>864</v>
      </c>
      <c r="D661" s="26" t="s">
        <v>1229</v>
      </c>
      <c r="E661" s="26">
        <v>2013</v>
      </c>
      <c r="F661" s="26" t="s">
        <v>2</v>
      </c>
      <c r="G66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62" spans="1:7" ht="13.95" customHeight="1" x14ac:dyDescent="0.3">
      <c r="A662" s="40">
        <v>1150</v>
      </c>
      <c r="B662" s="28" t="s">
        <v>1304</v>
      </c>
      <c r="C662" s="28" t="s">
        <v>864</v>
      </c>
      <c r="D662" s="28" t="s">
        <v>1229</v>
      </c>
      <c r="E662" s="28">
        <v>2012</v>
      </c>
      <c r="F662" s="28" t="s">
        <v>2</v>
      </c>
      <c r="G66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63" spans="1:7" ht="13.95" customHeight="1" x14ac:dyDescent="0.3">
      <c r="A663" s="35">
        <v>1151</v>
      </c>
      <c r="B663" s="27" t="s">
        <v>1305</v>
      </c>
      <c r="C663" s="27" t="s">
        <v>864</v>
      </c>
      <c r="D663" s="27" t="s">
        <v>1229</v>
      </c>
      <c r="E663" s="27">
        <v>2013</v>
      </c>
      <c r="F663" s="27" t="s">
        <v>2</v>
      </c>
      <c r="G66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64" spans="1:7" ht="13.95" customHeight="1" x14ac:dyDescent="0.3">
      <c r="A664" s="35">
        <v>1152</v>
      </c>
      <c r="B664" s="27" t="s">
        <v>1306</v>
      </c>
      <c r="C664" s="27" t="s">
        <v>864</v>
      </c>
      <c r="D664" s="27" t="s">
        <v>1229</v>
      </c>
      <c r="E664" s="27">
        <v>2013</v>
      </c>
      <c r="F664" s="27" t="s">
        <v>2</v>
      </c>
      <c r="G66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65" spans="1:7" ht="13.95" customHeight="1" x14ac:dyDescent="0.3">
      <c r="A665" s="24">
        <v>1153</v>
      </c>
      <c r="B665" s="28" t="s">
        <v>1307</v>
      </c>
      <c r="C665" s="28" t="s">
        <v>864</v>
      </c>
      <c r="D665" s="26" t="s">
        <v>1229</v>
      </c>
      <c r="E665" s="28">
        <v>2012</v>
      </c>
      <c r="F665" s="28" t="s">
        <v>2</v>
      </c>
      <c r="G66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66" spans="1:7" ht="13.95" customHeight="1" x14ac:dyDescent="0.3">
      <c r="A666" s="24">
        <v>1154</v>
      </c>
      <c r="B666" s="28" t="s">
        <v>1308</v>
      </c>
      <c r="C666" s="28" t="s">
        <v>864</v>
      </c>
      <c r="D666" s="26" t="s">
        <v>1229</v>
      </c>
      <c r="E666" s="28">
        <v>2012</v>
      </c>
      <c r="F666" s="28" t="s">
        <v>2</v>
      </c>
      <c r="G66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67" spans="1:7" ht="13.95" customHeight="1" x14ac:dyDescent="0.3">
      <c r="A667" s="35">
        <v>1155</v>
      </c>
      <c r="B667" s="27" t="s">
        <v>345</v>
      </c>
      <c r="C667" s="27" t="s">
        <v>864</v>
      </c>
      <c r="D667" s="27" t="s">
        <v>1229</v>
      </c>
      <c r="E667" s="27">
        <v>2012</v>
      </c>
      <c r="F667" s="27" t="s">
        <v>2</v>
      </c>
      <c r="G66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68" spans="1:7" ht="13.95" customHeight="1" x14ac:dyDescent="0.3">
      <c r="A668" s="40">
        <v>1156</v>
      </c>
      <c r="B668" s="28" t="s">
        <v>1309</v>
      </c>
      <c r="C668" s="28" t="s">
        <v>864</v>
      </c>
      <c r="D668" s="28" t="s">
        <v>1229</v>
      </c>
      <c r="E668" s="28">
        <v>2012</v>
      </c>
      <c r="F668" s="28" t="s">
        <v>2</v>
      </c>
      <c r="G66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69" spans="1:7" ht="13.95" customHeight="1" x14ac:dyDescent="0.3">
      <c r="A669" s="35">
        <v>1157</v>
      </c>
      <c r="B669" s="27" t="s">
        <v>1310</v>
      </c>
      <c r="C669" s="27" t="s">
        <v>864</v>
      </c>
      <c r="D669" s="27" t="s">
        <v>1229</v>
      </c>
      <c r="E669" s="27">
        <v>2013</v>
      </c>
      <c r="F669" s="27" t="s">
        <v>2</v>
      </c>
      <c r="G66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70" spans="1:7" ht="13.95" customHeight="1" x14ac:dyDescent="0.3">
      <c r="A670" s="24">
        <v>1158</v>
      </c>
      <c r="B670" s="26" t="s">
        <v>1311</v>
      </c>
      <c r="C670" s="26" t="s">
        <v>864</v>
      </c>
      <c r="D670" s="26" t="s">
        <v>1229</v>
      </c>
      <c r="E670" s="26">
        <v>2012</v>
      </c>
      <c r="F670" s="26" t="s">
        <v>2</v>
      </c>
      <c r="G67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71" spans="1:7" ht="13.95" customHeight="1" x14ac:dyDescent="0.3">
      <c r="A671" s="24">
        <v>1159</v>
      </c>
      <c r="B671" s="26" t="s">
        <v>1312</v>
      </c>
      <c r="C671" s="26" t="s">
        <v>96</v>
      </c>
      <c r="D671" s="26" t="s">
        <v>1229</v>
      </c>
      <c r="E671" s="26">
        <v>2012</v>
      </c>
      <c r="F671" s="26" t="s">
        <v>2</v>
      </c>
      <c r="G67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72" spans="1:7" ht="13.95" customHeight="1" x14ac:dyDescent="0.3">
      <c r="A672" s="35">
        <v>1160</v>
      </c>
      <c r="B672" s="27" t="s">
        <v>97</v>
      </c>
      <c r="C672" s="27" t="s">
        <v>96</v>
      </c>
      <c r="D672" s="27" t="s">
        <v>1229</v>
      </c>
      <c r="E672" s="27">
        <v>2012</v>
      </c>
      <c r="F672" s="27" t="s">
        <v>2</v>
      </c>
      <c r="G67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73" spans="1:7" ht="13.95" customHeight="1" x14ac:dyDescent="0.3">
      <c r="A673" s="35">
        <v>1161</v>
      </c>
      <c r="B673" s="27" t="s">
        <v>1313</v>
      </c>
      <c r="C673" s="27" t="s">
        <v>96</v>
      </c>
      <c r="D673" s="27" t="s">
        <v>1229</v>
      </c>
      <c r="E673" s="27">
        <v>2012</v>
      </c>
      <c r="F673" s="27" t="s">
        <v>2</v>
      </c>
      <c r="G67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74" spans="1:7" ht="13.95" customHeight="1" x14ac:dyDescent="0.3">
      <c r="A674" s="24">
        <v>1162</v>
      </c>
      <c r="B674" s="25" t="s">
        <v>444</v>
      </c>
      <c r="C674" s="26" t="s">
        <v>247</v>
      </c>
      <c r="D674" s="26" t="s">
        <v>1229</v>
      </c>
      <c r="E674" s="26">
        <v>2013</v>
      </c>
      <c r="F674" s="26" t="s">
        <v>2</v>
      </c>
      <c r="G67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75" spans="1:7" ht="13.95" customHeight="1" x14ac:dyDescent="0.3">
      <c r="A675" s="24">
        <v>1163</v>
      </c>
      <c r="B675" s="26" t="s">
        <v>50</v>
      </c>
      <c r="C675" s="26" t="s">
        <v>1094</v>
      </c>
      <c r="D675" s="26" t="s">
        <v>1229</v>
      </c>
      <c r="E675" s="26">
        <v>2012</v>
      </c>
      <c r="F675" s="26" t="s">
        <v>2</v>
      </c>
      <c r="G67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76" spans="1:7" ht="13.95" customHeight="1" x14ac:dyDescent="0.3">
      <c r="A676" s="29">
        <v>1164</v>
      </c>
      <c r="B676" s="31" t="s">
        <v>1314</v>
      </c>
      <c r="C676" s="31" t="s">
        <v>1094</v>
      </c>
      <c r="D676" s="31" t="s">
        <v>1229</v>
      </c>
      <c r="E676" s="31">
        <v>2012</v>
      </c>
      <c r="F676" s="31" t="s">
        <v>2</v>
      </c>
      <c r="G67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77" spans="1:7" ht="13.95" customHeight="1" x14ac:dyDescent="0.3">
      <c r="A677" s="29">
        <v>1165</v>
      </c>
      <c r="B677" s="31" t="s">
        <v>124</v>
      </c>
      <c r="C677" s="31" t="s">
        <v>47</v>
      </c>
      <c r="D677" s="31" t="s">
        <v>1229</v>
      </c>
      <c r="E677" s="31">
        <v>2013</v>
      </c>
      <c r="F677" s="31" t="s">
        <v>2</v>
      </c>
      <c r="G67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78" spans="1:7" ht="13.95" customHeight="1" x14ac:dyDescent="0.3">
      <c r="A678" s="35">
        <v>1166</v>
      </c>
      <c r="B678" s="27" t="s">
        <v>431</v>
      </c>
      <c r="C678" s="27" t="s">
        <v>47</v>
      </c>
      <c r="D678" s="27" t="s">
        <v>1229</v>
      </c>
      <c r="E678" s="27">
        <v>2013</v>
      </c>
      <c r="F678" s="27" t="s">
        <v>2</v>
      </c>
      <c r="G67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79" spans="1:7" ht="13.95" customHeight="1" x14ac:dyDescent="0.3">
      <c r="A679" s="35">
        <v>1167</v>
      </c>
      <c r="B679" s="27" t="s">
        <v>95</v>
      </c>
      <c r="C679" s="27" t="s">
        <v>49</v>
      </c>
      <c r="D679" s="27" t="s">
        <v>1229</v>
      </c>
      <c r="E679" s="27">
        <v>2012</v>
      </c>
      <c r="F679" s="27" t="s">
        <v>2</v>
      </c>
      <c r="G67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80" spans="1:7" ht="13.95" customHeight="1" x14ac:dyDescent="0.3">
      <c r="A680" s="35">
        <v>1168</v>
      </c>
      <c r="B680" s="27" t="s">
        <v>502</v>
      </c>
      <c r="C680" s="27" t="s">
        <v>880</v>
      </c>
      <c r="D680" s="27" t="s">
        <v>1229</v>
      </c>
      <c r="E680" s="27">
        <v>2012</v>
      </c>
      <c r="F680" s="27" t="s">
        <v>2</v>
      </c>
      <c r="G68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81" spans="1:7" ht="13.95" customHeight="1" x14ac:dyDescent="0.3">
      <c r="A681" s="35">
        <v>1169</v>
      </c>
      <c r="B681" s="27" t="s">
        <v>1315</v>
      </c>
      <c r="C681" s="27" t="s">
        <v>880</v>
      </c>
      <c r="D681" s="27" t="s">
        <v>1229</v>
      </c>
      <c r="E681" s="27">
        <v>2013</v>
      </c>
      <c r="F681" s="27" t="s">
        <v>2</v>
      </c>
      <c r="G68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82" spans="1:7" ht="13.95" customHeight="1" x14ac:dyDescent="0.3">
      <c r="A682" s="35">
        <v>1170</v>
      </c>
      <c r="B682" s="27" t="s">
        <v>1316</v>
      </c>
      <c r="C682" s="27" t="s">
        <v>880</v>
      </c>
      <c r="D682" s="27" t="s">
        <v>1229</v>
      </c>
      <c r="E682" s="27">
        <v>2013</v>
      </c>
      <c r="F682" s="27" t="s">
        <v>2</v>
      </c>
      <c r="G68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83" spans="1:7" ht="13.95" customHeight="1" x14ac:dyDescent="0.3">
      <c r="A683" s="35">
        <v>1171</v>
      </c>
      <c r="B683" s="27" t="s">
        <v>1317</v>
      </c>
      <c r="C683" s="27" t="s">
        <v>880</v>
      </c>
      <c r="D683" s="27" t="s">
        <v>1229</v>
      </c>
      <c r="E683" s="27">
        <v>2013</v>
      </c>
      <c r="F683" s="27" t="s">
        <v>2</v>
      </c>
      <c r="G68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84" spans="1:7" ht="13.95" customHeight="1" x14ac:dyDescent="0.3">
      <c r="A684" s="24">
        <v>1172</v>
      </c>
      <c r="B684" s="32" t="s">
        <v>1318</v>
      </c>
      <c r="C684" s="32" t="s">
        <v>880</v>
      </c>
      <c r="D684" s="32" t="s">
        <v>1229</v>
      </c>
      <c r="E684" s="26">
        <v>2013</v>
      </c>
      <c r="F684" s="32" t="s">
        <v>2</v>
      </c>
      <c r="G68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85" spans="1:7" ht="13.95" customHeight="1" x14ac:dyDescent="0.3">
      <c r="A685" s="35">
        <v>1173</v>
      </c>
      <c r="B685" s="27" t="s">
        <v>1319</v>
      </c>
      <c r="C685" s="27" t="s">
        <v>864</v>
      </c>
      <c r="D685" s="27" t="s">
        <v>1229</v>
      </c>
      <c r="E685" s="27">
        <v>2012</v>
      </c>
      <c r="F685" s="27" t="s">
        <v>2</v>
      </c>
      <c r="G68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86" spans="1:7" ht="13.95" customHeight="1" x14ac:dyDescent="0.3">
      <c r="A686" s="24">
        <v>1174</v>
      </c>
      <c r="B686" s="30" t="s">
        <v>1311</v>
      </c>
      <c r="C686" s="30" t="s">
        <v>864</v>
      </c>
      <c r="D686" s="30" t="s">
        <v>1229</v>
      </c>
      <c r="E686" s="30">
        <v>2012</v>
      </c>
      <c r="F686" s="30" t="s">
        <v>2</v>
      </c>
      <c r="G68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87" spans="1:7" ht="13.95" customHeight="1" x14ac:dyDescent="0.3">
      <c r="A687" s="24">
        <v>1175</v>
      </c>
      <c r="B687" s="28" t="s">
        <v>242</v>
      </c>
      <c r="C687" s="28" t="s">
        <v>864</v>
      </c>
      <c r="D687" s="28" t="s">
        <v>1229</v>
      </c>
      <c r="E687" s="28">
        <v>2013</v>
      </c>
      <c r="F687" s="28" t="s">
        <v>2</v>
      </c>
      <c r="G68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88" spans="1:7" ht="13.95" customHeight="1" x14ac:dyDescent="0.3">
      <c r="A688" s="24">
        <v>1176</v>
      </c>
      <c r="B688" s="26" t="s">
        <v>1320</v>
      </c>
      <c r="C688" s="26" t="s">
        <v>864</v>
      </c>
      <c r="D688" s="26" t="s">
        <v>1229</v>
      </c>
      <c r="E688" s="26">
        <v>2012</v>
      </c>
      <c r="F688" s="26" t="s">
        <v>2</v>
      </c>
      <c r="G68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89" spans="1:7" ht="13.95" customHeight="1" x14ac:dyDescent="0.3">
      <c r="A689" s="24">
        <v>1177</v>
      </c>
      <c r="B689" s="26" t="s">
        <v>706</v>
      </c>
      <c r="C689" s="26" t="s">
        <v>889</v>
      </c>
      <c r="D689" s="26" t="s">
        <v>1229</v>
      </c>
      <c r="E689" s="26">
        <v>2012</v>
      </c>
      <c r="F689" s="26" t="s">
        <v>2</v>
      </c>
      <c r="G68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90" spans="1:7" ht="13.95" customHeight="1" x14ac:dyDescent="0.3">
      <c r="A690" s="24">
        <v>1178</v>
      </c>
      <c r="B690" s="30" t="s">
        <v>1321</v>
      </c>
      <c r="C690" s="33" t="s">
        <v>889</v>
      </c>
      <c r="D690" s="26" t="s">
        <v>1229</v>
      </c>
      <c r="E690" s="30">
        <v>2012</v>
      </c>
      <c r="F690" s="30" t="s">
        <v>2</v>
      </c>
      <c r="G69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91" spans="1:7" ht="13.95" customHeight="1" x14ac:dyDescent="0.3">
      <c r="A691" s="29">
        <v>1179</v>
      </c>
      <c r="B691" s="31" t="s">
        <v>1322</v>
      </c>
      <c r="C691" s="31" t="s">
        <v>452</v>
      </c>
      <c r="D691" s="31" t="s">
        <v>1229</v>
      </c>
      <c r="E691" s="31">
        <v>2013</v>
      </c>
      <c r="F691" s="31" t="s">
        <v>2</v>
      </c>
      <c r="G69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92" spans="1:7" ht="13.95" customHeight="1" x14ac:dyDescent="0.3">
      <c r="A692" s="35">
        <v>1180</v>
      </c>
      <c r="B692" s="27" t="s">
        <v>1323</v>
      </c>
      <c r="C692" s="27" t="s">
        <v>438</v>
      </c>
      <c r="D692" s="27" t="s">
        <v>1229</v>
      </c>
      <c r="E692" s="27">
        <v>2012</v>
      </c>
      <c r="F692" s="27" t="s">
        <v>2</v>
      </c>
      <c r="G69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93" spans="1:7" ht="13.95" customHeight="1" x14ac:dyDescent="0.3">
      <c r="A693" s="40">
        <v>1181</v>
      </c>
      <c r="B693" s="26" t="s">
        <v>1324</v>
      </c>
      <c r="C693" s="26" t="s">
        <v>438</v>
      </c>
      <c r="D693" s="26" t="s">
        <v>1229</v>
      </c>
      <c r="E693" s="26">
        <v>2012</v>
      </c>
      <c r="F693" s="26" t="s">
        <v>2</v>
      </c>
      <c r="G69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94" spans="1:7" ht="13.95" customHeight="1" x14ac:dyDescent="0.3">
      <c r="A694" s="24">
        <v>1182</v>
      </c>
      <c r="B694" s="26" t="s">
        <v>1325</v>
      </c>
      <c r="C694" s="26" t="s">
        <v>438</v>
      </c>
      <c r="D694" s="26" t="s">
        <v>1229</v>
      </c>
      <c r="E694" s="26">
        <v>2012</v>
      </c>
      <c r="F694" s="26" t="s">
        <v>2</v>
      </c>
      <c r="G69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95" spans="1:7" ht="13.95" customHeight="1" x14ac:dyDescent="0.3">
      <c r="A695" s="35">
        <v>1183</v>
      </c>
      <c r="B695" s="27" t="s">
        <v>83</v>
      </c>
      <c r="C695" s="27" t="s">
        <v>878</v>
      </c>
      <c r="D695" s="27" t="s">
        <v>1229</v>
      </c>
      <c r="E695" s="27">
        <v>2012</v>
      </c>
      <c r="F695" s="27" t="s">
        <v>2</v>
      </c>
      <c r="G69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96" spans="1:7" ht="13.95" customHeight="1" x14ac:dyDescent="0.3">
      <c r="A696" s="35">
        <v>1184</v>
      </c>
      <c r="B696" s="27" t="s">
        <v>88</v>
      </c>
      <c r="C696" s="27" t="s">
        <v>878</v>
      </c>
      <c r="D696" s="27" t="s">
        <v>1229</v>
      </c>
      <c r="E696" s="27">
        <v>2013</v>
      </c>
      <c r="F696" s="27" t="s">
        <v>2</v>
      </c>
      <c r="G69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97" spans="1:7" ht="13.95" customHeight="1" x14ac:dyDescent="0.3">
      <c r="A697" s="24">
        <v>1185</v>
      </c>
      <c r="B697" s="26" t="s">
        <v>91</v>
      </c>
      <c r="C697" s="26" t="s">
        <v>878</v>
      </c>
      <c r="D697" s="26" t="s">
        <v>1229</v>
      </c>
      <c r="E697" s="26">
        <v>2013</v>
      </c>
      <c r="F697" s="26" t="s">
        <v>2</v>
      </c>
      <c r="G69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98" spans="1:7" ht="13.95" customHeight="1" x14ac:dyDescent="0.3">
      <c r="A698" s="24">
        <v>1186</v>
      </c>
      <c r="B698" s="26" t="s">
        <v>86</v>
      </c>
      <c r="C698" s="26" t="s">
        <v>878</v>
      </c>
      <c r="D698" s="26" t="s">
        <v>1229</v>
      </c>
      <c r="E698" s="26">
        <v>2012</v>
      </c>
      <c r="F698" s="26" t="s">
        <v>2</v>
      </c>
      <c r="G69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699" spans="1:7" ht="13.95" customHeight="1" x14ac:dyDescent="0.3">
      <c r="A699" s="24">
        <v>1187</v>
      </c>
      <c r="B699" s="26" t="s">
        <v>89</v>
      </c>
      <c r="C699" s="26" t="s">
        <v>878</v>
      </c>
      <c r="D699" s="26" t="s">
        <v>1229</v>
      </c>
      <c r="E699" s="26">
        <v>2012</v>
      </c>
      <c r="F699" s="26" t="s">
        <v>2</v>
      </c>
      <c r="G69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00" spans="1:7" ht="13.95" customHeight="1" x14ac:dyDescent="0.3">
      <c r="A700" s="35">
        <v>1188</v>
      </c>
      <c r="B700" s="27" t="s">
        <v>344</v>
      </c>
      <c r="C700" s="31" t="s">
        <v>878</v>
      </c>
      <c r="D700" s="27" t="s">
        <v>1229</v>
      </c>
      <c r="E700" s="27">
        <v>2012</v>
      </c>
      <c r="F700" s="27" t="s">
        <v>2</v>
      </c>
      <c r="G70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01" spans="1:7" ht="13.95" customHeight="1" x14ac:dyDescent="0.3">
      <c r="A701" s="24">
        <v>1189</v>
      </c>
      <c r="B701" s="26" t="s">
        <v>84</v>
      </c>
      <c r="C701" s="26" t="s">
        <v>878</v>
      </c>
      <c r="D701" s="26" t="s">
        <v>1229</v>
      </c>
      <c r="E701" s="26">
        <v>2012</v>
      </c>
      <c r="F701" s="26" t="s">
        <v>2</v>
      </c>
      <c r="G70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02" spans="1:7" ht="13.95" customHeight="1" x14ac:dyDescent="0.3">
      <c r="A702" s="35">
        <v>1190</v>
      </c>
      <c r="B702" s="27" t="s">
        <v>85</v>
      </c>
      <c r="C702" s="27" t="s">
        <v>878</v>
      </c>
      <c r="D702" s="27" t="s">
        <v>1229</v>
      </c>
      <c r="E702" s="27">
        <v>2012</v>
      </c>
      <c r="F702" s="27" t="s">
        <v>2</v>
      </c>
      <c r="G70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03" spans="1:7" ht="13.95" customHeight="1" x14ac:dyDescent="0.3">
      <c r="A703" s="35">
        <v>1191</v>
      </c>
      <c r="B703" s="27" t="s">
        <v>87</v>
      </c>
      <c r="C703" s="31" t="s">
        <v>878</v>
      </c>
      <c r="D703" s="27" t="s">
        <v>1229</v>
      </c>
      <c r="E703" s="27">
        <v>2012</v>
      </c>
      <c r="F703" s="27" t="s">
        <v>2</v>
      </c>
      <c r="G70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04" spans="1:7" ht="13.95" customHeight="1" x14ac:dyDescent="0.3">
      <c r="A704" s="35">
        <v>1192</v>
      </c>
      <c r="B704" s="27" t="s">
        <v>356</v>
      </c>
      <c r="C704" s="27" t="s">
        <v>259</v>
      </c>
      <c r="D704" s="27" t="s">
        <v>1229</v>
      </c>
      <c r="E704" s="27">
        <v>2012</v>
      </c>
      <c r="F704" s="27" t="s">
        <v>2</v>
      </c>
      <c r="G70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05" spans="1:7" ht="13.95" customHeight="1" x14ac:dyDescent="0.3">
      <c r="A705" s="24">
        <v>1193</v>
      </c>
      <c r="B705" s="26" t="s">
        <v>119</v>
      </c>
      <c r="C705" s="26" t="s">
        <v>259</v>
      </c>
      <c r="D705" s="26" t="s">
        <v>1229</v>
      </c>
      <c r="E705" s="26">
        <v>2012</v>
      </c>
      <c r="F705" s="26" t="s">
        <v>2</v>
      </c>
      <c r="G70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06" spans="1:7" ht="13.95" customHeight="1" x14ac:dyDescent="0.3">
      <c r="A706" s="35">
        <v>1194</v>
      </c>
      <c r="B706" s="27" t="s">
        <v>1326</v>
      </c>
      <c r="C706" s="27" t="s">
        <v>259</v>
      </c>
      <c r="D706" s="27" t="s">
        <v>1229</v>
      </c>
      <c r="E706" s="27">
        <v>2012</v>
      </c>
      <c r="F706" s="27" t="s">
        <v>2</v>
      </c>
      <c r="G70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07" spans="1:7" ht="13.95" customHeight="1" x14ac:dyDescent="0.3">
      <c r="A707" s="35">
        <v>1195</v>
      </c>
      <c r="B707" s="27" t="s">
        <v>357</v>
      </c>
      <c r="C707" s="27" t="s">
        <v>259</v>
      </c>
      <c r="D707" s="27" t="s">
        <v>1229</v>
      </c>
      <c r="E707" s="27">
        <v>2012</v>
      </c>
      <c r="F707" s="27" t="s">
        <v>2</v>
      </c>
      <c r="G70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08" spans="1:7" ht="13.95" customHeight="1" x14ac:dyDescent="0.3">
      <c r="A708" s="24">
        <v>1196</v>
      </c>
      <c r="B708" s="26" t="s">
        <v>122</v>
      </c>
      <c r="C708" s="26" t="s">
        <v>259</v>
      </c>
      <c r="D708" s="26" t="s">
        <v>1229</v>
      </c>
      <c r="E708" s="26">
        <v>2012</v>
      </c>
      <c r="F708" s="26" t="s">
        <v>2</v>
      </c>
      <c r="G70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09" spans="1:7" ht="13.95" customHeight="1" x14ac:dyDescent="0.3">
      <c r="A709" s="40">
        <v>1197</v>
      </c>
      <c r="B709" s="28" t="s">
        <v>1327</v>
      </c>
      <c r="C709" s="28" t="s">
        <v>259</v>
      </c>
      <c r="D709" s="28" t="s">
        <v>1229</v>
      </c>
      <c r="E709" s="28">
        <v>2012</v>
      </c>
      <c r="F709" s="28" t="s">
        <v>2</v>
      </c>
      <c r="G70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10" spans="1:7" ht="13.95" customHeight="1" x14ac:dyDescent="0.3">
      <c r="A710" s="35">
        <v>1198</v>
      </c>
      <c r="B710" s="27" t="s">
        <v>358</v>
      </c>
      <c r="C710" s="27" t="s">
        <v>259</v>
      </c>
      <c r="D710" s="27" t="s">
        <v>1229</v>
      </c>
      <c r="E710" s="27">
        <v>2012</v>
      </c>
      <c r="F710" s="27" t="s">
        <v>2</v>
      </c>
      <c r="G71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11" spans="1:7" ht="13.95" customHeight="1" x14ac:dyDescent="0.3">
      <c r="A711" s="24">
        <v>1199</v>
      </c>
      <c r="B711" s="26" t="s">
        <v>120</v>
      </c>
      <c r="C711" s="26" t="s">
        <v>259</v>
      </c>
      <c r="D711" s="26" t="s">
        <v>1229</v>
      </c>
      <c r="E711" s="26">
        <v>2012</v>
      </c>
      <c r="F711" s="26" t="s">
        <v>2</v>
      </c>
      <c r="G71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12" spans="1:7" ht="13.95" customHeight="1" x14ac:dyDescent="0.3">
      <c r="A712" s="24">
        <v>1200</v>
      </c>
      <c r="B712" s="28" t="s">
        <v>1328</v>
      </c>
      <c r="C712" s="28" t="s">
        <v>259</v>
      </c>
      <c r="D712" s="26" t="s">
        <v>1229</v>
      </c>
      <c r="E712" s="28">
        <v>2012</v>
      </c>
      <c r="F712" s="28" t="s">
        <v>2</v>
      </c>
      <c r="G71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13" spans="1:7" ht="13.95" customHeight="1" x14ac:dyDescent="0.3">
      <c r="A713" s="35">
        <v>1201</v>
      </c>
      <c r="B713" s="27" t="s">
        <v>359</v>
      </c>
      <c r="C713" s="27" t="s">
        <v>259</v>
      </c>
      <c r="D713" s="27" t="s">
        <v>1229</v>
      </c>
      <c r="E713" s="27">
        <v>2012</v>
      </c>
      <c r="F713" s="27" t="s">
        <v>2</v>
      </c>
      <c r="G71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14" spans="1:7" ht="13.95" customHeight="1" x14ac:dyDescent="0.3">
      <c r="A714" s="40">
        <v>1202</v>
      </c>
      <c r="B714" s="26" t="s">
        <v>1329</v>
      </c>
      <c r="C714" s="26" t="s">
        <v>259</v>
      </c>
      <c r="D714" s="26" t="s">
        <v>1229</v>
      </c>
      <c r="E714" s="26">
        <v>2012</v>
      </c>
      <c r="F714" s="26" t="s">
        <v>2</v>
      </c>
      <c r="G71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15" spans="1:7" ht="13.95" customHeight="1" x14ac:dyDescent="0.3">
      <c r="A715" s="40">
        <v>1203</v>
      </c>
      <c r="B715" s="26" t="s">
        <v>360</v>
      </c>
      <c r="C715" s="26" t="s">
        <v>259</v>
      </c>
      <c r="D715" s="26" t="s">
        <v>1229</v>
      </c>
      <c r="E715" s="26">
        <v>2012</v>
      </c>
      <c r="F715" s="26" t="s">
        <v>2</v>
      </c>
      <c r="G71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16" spans="1:7" ht="13.95" customHeight="1" x14ac:dyDescent="0.3">
      <c r="A716" s="35">
        <v>1204</v>
      </c>
      <c r="B716" s="27" t="s">
        <v>121</v>
      </c>
      <c r="C716" s="27" t="s">
        <v>259</v>
      </c>
      <c r="D716" s="27" t="s">
        <v>1229</v>
      </c>
      <c r="E716" s="27">
        <v>2012</v>
      </c>
      <c r="F716" s="27" t="s">
        <v>2</v>
      </c>
      <c r="G71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17" spans="1:7" ht="13.95" customHeight="1" x14ac:dyDescent="0.3">
      <c r="A717" s="29">
        <v>1205</v>
      </c>
      <c r="B717" s="27" t="s">
        <v>763</v>
      </c>
      <c r="C717" s="31" t="s">
        <v>755</v>
      </c>
      <c r="D717" s="27" t="s">
        <v>1229</v>
      </c>
      <c r="E717" s="27">
        <v>2012</v>
      </c>
      <c r="F717" s="27" t="s">
        <v>2</v>
      </c>
      <c r="G71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18" spans="1:7" ht="13.95" customHeight="1" x14ac:dyDescent="0.3">
      <c r="A718" s="24">
        <v>1206</v>
      </c>
      <c r="B718" s="26" t="s">
        <v>1330</v>
      </c>
      <c r="C718" s="26" t="s">
        <v>755</v>
      </c>
      <c r="D718" s="26" t="s">
        <v>1229</v>
      </c>
      <c r="E718" s="26">
        <v>2012</v>
      </c>
      <c r="F718" s="26" t="s">
        <v>2</v>
      </c>
      <c r="G71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19" spans="1:7" ht="13.95" customHeight="1" x14ac:dyDescent="0.3">
      <c r="A719" s="35">
        <v>1207</v>
      </c>
      <c r="B719" s="27" t="s">
        <v>1331</v>
      </c>
      <c r="C719" s="27" t="s">
        <v>1332</v>
      </c>
      <c r="D719" s="27" t="s">
        <v>1229</v>
      </c>
      <c r="E719" s="27">
        <v>2013</v>
      </c>
      <c r="F719" s="27" t="s">
        <v>2</v>
      </c>
      <c r="G71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20" spans="1:7" ht="13.95" customHeight="1" x14ac:dyDescent="0.3">
      <c r="A720" s="35">
        <v>1208</v>
      </c>
      <c r="B720" s="27" t="s">
        <v>1333</v>
      </c>
      <c r="C720" s="27" t="s">
        <v>1332</v>
      </c>
      <c r="D720" s="27" t="s">
        <v>1229</v>
      </c>
      <c r="E720" s="27">
        <v>2013</v>
      </c>
      <c r="F720" s="27" t="s">
        <v>2</v>
      </c>
      <c r="G72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21" spans="1:7" ht="13.95" customHeight="1" x14ac:dyDescent="0.3">
      <c r="A721" s="24">
        <v>1209</v>
      </c>
      <c r="B721" s="26" t="s">
        <v>1334</v>
      </c>
      <c r="C721" s="26" t="s">
        <v>1332</v>
      </c>
      <c r="D721" s="26" t="s">
        <v>1229</v>
      </c>
      <c r="E721" s="26">
        <v>2013</v>
      </c>
      <c r="F721" s="26" t="s">
        <v>2</v>
      </c>
      <c r="G72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22" spans="1:7" ht="13.95" customHeight="1" x14ac:dyDescent="0.3">
      <c r="A722" s="35">
        <v>1210</v>
      </c>
      <c r="B722" s="27" t="s">
        <v>1335</v>
      </c>
      <c r="C722" s="27" t="s">
        <v>1332</v>
      </c>
      <c r="D722" s="27" t="s">
        <v>1229</v>
      </c>
      <c r="E722" s="27">
        <v>2013</v>
      </c>
      <c r="F722" s="27" t="s">
        <v>2</v>
      </c>
      <c r="G72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23" spans="1:7" ht="13.95" customHeight="1" x14ac:dyDescent="0.3">
      <c r="A723" s="35">
        <v>1211</v>
      </c>
      <c r="B723" s="27" t="s">
        <v>1336</v>
      </c>
      <c r="C723" s="27" t="s">
        <v>916</v>
      </c>
      <c r="D723" s="27" t="s">
        <v>1229</v>
      </c>
      <c r="E723" s="27">
        <v>2012</v>
      </c>
      <c r="F723" s="27" t="s">
        <v>2</v>
      </c>
      <c r="G72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24" spans="1:7" ht="13.95" customHeight="1" x14ac:dyDescent="0.3">
      <c r="A724" s="40">
        <v>1212</v>
      </c>
      <c r="B724" s="26" t="s">
        <v>1337</v>
      </c>
      <c r="C724" s="26" t="s">
        <v>916</v>
      </c>
      <c r="D724" s="26" t="s">
        <v>1229</v>
      </c>
      <c r="E724" s="26">
        <v>2012</v>
      </c>
      <c r="F724" s="26" t="s">
        <v>2</v>
      </c>
      <c r="G72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25" spans="1:7" ht="13.95" customHeight="1" x14ac:dyDescent="0.3">
      <c r="A725" s="40">
        <v>1213</v>
      </c>
      <c r="B725" s="28" t="s">
        <v>1338</v>
      </c>
      <c r="C725" s="28" t="s">
        <v>916</v>
      </c>
      <c r="D725" s="28" t="s">
        <v>1229</v>
      </c>
      <c r="E725" s="28">
        <v>2013</v>
      </c>
      <c r="F725" s="28" t="s">
        <v>2</v>
      </c>
      <c r="G72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26" spans="1:7" ht="13.95" customHeight="1" x14ac:dyDescent="0.3">
      <c r="A726" s="40">
        <v>1214</v>
      </c>
      <c r="B726" s="26" t="s">
        <v>362</v>
      </c>
      <c r="C726" s="26" t="s">
        <v>916</v>
      </c>
      <c r="D726" s="26" t="s">
        <v>1229</v>
      </c>
      <c r="E726" s="26">
        <v>2012</v>
      </c>
      <c r="F726" s="26" t="s">
        <v>2</v>
      </c>
      <c r="G72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27" spans="1:7" ht="13.95" customHeight="1" x14ac:dyDescent="0.3">
      <c r="A727" s="24">
        <v>1215</v>
      </c>
      <c r="B727" s="26" t="s">
        <v>1339</v>
      </c>
      <c r="C727" s="26" t="s">
        <v>926</v>
      </c>
      <c r="D727" s="30" t="s">
        <v>1229</v>
      </c>
      <c r="E727" s="30">
        <v>2012</v>
      </c>
      <c r="F727" s="30" t="s">
        <v>2</v>
      </c>
      <c r="G72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28" spans="1:7" ht="13.95" customHeight="1" x14ac:dyDescent="0.3">
      <c r="A728" s="35">
        <v>1216</v>
      </c>
      <c r="B728" s="27" t="s">
        <v>98</v>
      </c>
      <c r="C728" s="27" t="s">
        <v>928</v>
      </c>
      <c r="D728" s="27" t="s">
        <v>1229</v>
      </c>
      <c r="E728" s="27">
        <v>2013</v>
      </c>
      <c r="F728" s="27" t="s">
        <v>2</v>
      </c>
      <c r="G72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29" spans="1:7" ht="13.95" customHeight="1" x14ac:dyDescent="0.3">
      <c r="A729" s="35">
        <v>1217</v>
      </c>
      <c r="B729" s="27" t="s">
        <v>1340</v>
      </c>
      <c r="C729" s="27" t="s">
        <v>928</v>
      </c>
      <c r="D729" s="27" t="s">
        <v>1229</v>
      </c>
      <c r="E729" s="27">
        <v>2013</v>
      </c>
      <c r="F729" s="27" t="s">
        <v>2</v>
      </c>
      <c r="G72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30" spans="1:7" ht="13.95" customHeight="1" x14ac:dyDescent="0.3">
      <c r="A730" s="24">
        <v>1218</v>
      </c>
      <c r="B730" s="26" t="s">
        <v>99</v>
      </c>
      <c r="C730" s="26" t="s">
        <v>928</v>
      </c>
      <c r="D730" s="26" t="s">
        <v>1229</v>
      </c>
      <c r="E730" s="26">
        <v>2013</v>
      </c>
      <c r="F730" s="26" t="s">
        <v>2</v>
      </c>
      <c r="G73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31" spans="1:7" ht="13.95" customHeight="1" x14ac:dyDescent="0.3">
      <c r="A731" s="35">
        <v>1219</v>
      </c>
      <c r="B731" s="27" t="s">
        <v>1341</v>
      </c>
      <c r="C731" s="27" t="s">
        <v>928</v>
      </c>
      <c r="D731" s="27" t="s">
        <v>1229</v>
      </c>
      <c r="E731" s="27">
        <v>2012</v>
      </c>
      <c r="F731" s="27" t="s">
        <v>2</v>
      </c>
      <c r="G73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32" spans="1:7" ht="13.95" customHeight="1" x14ac:dyDescent="0.3">
      <c r="A732" s="35">
        <v>1220</v>
      </c>
      <c r="B732" s="27" t="s">
        <v>405</v>
      </c>
      <c r="C732" s="31" t="s">
        <v>928</v>
      </c>
      <c r="D732" s="27" t="s">
        <v>1229</v>
      </c>
      <c r="E732" s="27">
        <v>2012</v>
      </c>
      <c r="F732" s="27" t="s">
        <v>2</v>
      </c>
      <c r="G73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33" spans="1:7" ht="13.95" customHeight="1" x14ac:dyDescent="0.3">
      <c r="A733" s="24">
        <v>1221</v>
      </c>
      <c r="B733" s="26" t="s">
        <v>412</v>
      </c>
      <c r="C733" s="26" t="s">
        <v>928</v>
      </c>
      <c r="D733" s="26" t="s">
        <v>1229</v>
      </c>
      <c r="E733" s="26">
        <v>2013</v>
      </c>
      <c r="F733" s="26" t="s">
        <v>2</v>
      </c>
      <c r="G73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34" spans="1:7" ht="13.95" customHeight="1" x14ac:dyDescent="0.3">
      <c r="A734" s="35">
        <v>1222</v>
      </c>
      <c r="B734" s="27" t="s">
        <v>90</v>
      </c>
      <c r="C734" s="27" t="s">
        <v>928</v>
      </c>
      <c r="D734" s="27" t="s">
        <v>1229</v>
      </c>
      <c r="E734" s="27">
        <v>2012</v>
      </c>
      <c r="F734" s="27" t="s">
        <v>2</v>
      </c>
      <c r="G73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35" spans="1:7" ht="13.95" customHeight="1" x14ac:dyDescent="0.3">
      <c r="A735" s="24">
        <v>1223</v>
      </c>
      <c r="B735" s="32" t="s">
        <v>1342</v>
      </c>
      <c r="C735" s="32" t="s">
        <v>928</v>
      </c>
      <c r="D735" s="32" t="s">
        <v>1229</v>
      </c>
      <c r="E735" s="26">
        <v>2013</v>
      </c>
      <c r="F735" s="32" t="s">
        <v>2</v>
      </c>
      <c r="G73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36" spans="1:7" ht="13.95" customHeight="1" x14ac:dyDescent="0.3">
      <c r="A736" s="35">
        <v>1224</v>
      </c>
      <c r="B736" s="27" t="s">
        <v>1343</v>
      </c>
      <c r="C736" s="31" t="s">
        <v>928</v>
      </c>
      <c r="D736" s="27" t="s">
        <v>1229</v>
      </c>
      <c r="E736" s="27">
        <v>2013</v>
      </c>
      <c r="F736" s="27" t="s">
        <v>2</v>
      </c>
      <c r="G73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37" spans="1:7" ht="13.95" customHeight="1" x14ac:dyDescent="0.3">
      <c r="A737" s="24">
        <v>1225</v>
      </c>
      <c r="B737" s="26" t="s">
        <v>1344</v>
      </c>
      <c r="C737" s="26" t="s">
        <v>928</v>
      </c>
      <c r="D737" s="26" t="s">
        <v>1229</v>
      </c>
      <c r="E737" s="26">
        <v>2013</v>
      </c>
      <c r="F737" s="26" t="s">
        <v>2</v>
      </c>
      <c r="G73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38" spans="1:7" ht="13.95" customHeight="1" x14ac:dyDescent="0.3">
      <c r="A738" s="35">
        <v>1226</v>
      </c>
      <c r="B738" s="27" t="s">
        <v>1345</v>
      </c>
      <c r="C738" s="27" t="s">
        <v>932</v>
      </c>
      <c r="D738" s="27" t="s">
        <v>1229</v>
      </c>
      <c r="E738" s="27">
        <v>2013</v>
      </c>
      <c r="F738" s="27" t="s">
        <v>2</v>
      </c>
      <c r="G73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39" spans="1:7" ht="13.95" customHeight="1" x14ac:dyDescent="0.3">
      <c r="A739" s="35">
        <v>1227</v>
      </c>
      <c r="B739" s="27" t="s">
        <v>441</v>
      </c>
      <c r="C739" s="27" t="s">
        <v>932</v>
      </c>
      <c r="D739" s="27" t="s">
        <v>1229</v>
      </c>
      <c r="E739" s="27">
        <v>2013</v>
      </c>
      <c r="F739" s="27" t="s">
        <v>2</v>
      </c>
      <c r="G73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40" spans="1:7" ht="13.95" customHeight="1" x14ac:dyDescent="0.3">
      <c r="A740" s="24">
        <v>1228</v>
      </c>
      <c r="B740" s="28" t="s">
        <v>515</v>
      </c>
      <c r="C740" s="28" t="s">
        <v>932</v>
      </c>
      <c r="D740" s="28" t="s">
        <v>1229</v>
      </c>
      <c r="E740" s="28">
        <v>2012</v>
      </c>
      <c r="F740" s="28" t="s">
        <v>2</v>
      </c>
      <c r="G74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41" spans="1:7" ht="13.95" customHeight="1" x14ac:dyDescent="0.3">
      <c r="A741" s="35">
        <v>1229</v>
      </c>
      <c r="B741" s="27" t="s">
        <v>514</v>
      </c>
      <c r="C741" s="27" t="s">
        <v>932</v>
      </c>
      <c r="D741" s="27" t="s">
        <v>1229</v>
      </c>
      <c r="E741" s="27">
        <v>2012</v>
      </c>
      <c r="F741" s="27" t="s">
        <v>2</v>
      </c>
      <c r="G74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42" spans="1:7" ht="13.95" customHeight="1" x14ac:dyDescent="0.3">
      <c r="A742" s="24">
        <v>1230</v>
      </c>
      <c r="B742" s="26" t="s">
        <v>1346</v>
      </c>
      <c r="C742" s="26" t="s">
        <v>932</v>
      </c>
      <c r="D742" s="26" t="s">
        <v>1229</v>
      </c>
      <c r="E742" s="26">
        <v>2012</v>
      </c>
      <c r="F742" s="26" t="s">
        <v>2</v>
      </c>
      <c r="G74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43" spans="1:7" ht="13.95" customHeight="1" x14ac:dyDescent="0.3">
      <c r="A743" s="24">
        <v>1231</v>
      </c>
      <c r="B743" s="26" t="s">
        <v>516</v>
      </c>
      <c r="C743" s="28" t="s">
        <v>932</v>
      </c>
      <c r="D743" s="26" t="s">
        <v>1229</v>
      </c>
      <c r="E743" s="26">
        <v>2012</v>
      </c>
      <c r="F743" s="26" t="s">
        <v>2</v>
      </c>
      <c r="G74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44" spans="1:7" ht="13.95" customHeight="1" x14ac:dyDescent="0.3">
      <c r="A744" s="24">
        <v>1232</v>
      </c>
      <c r="B744" s="26" t="s">
        <v>546</v>
      </c>
      <c r="C744" s="26" t="s">
        <v>459</v>
      </c>
      <c r="D744" s="26" t="s">
        <v>1229</v>
      </c>
      <c r="E744" s="26">
        <v>2012</v>
      </c>
      <c r="F744" s="26" t="s">
        <v>2</v>
      </c>
      <c r="G74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45" spans="1:7" ht="13.95" customHeight="1" x14ac:dyDescent="0.3">
      <c r="A745" s="24">
        <v>1233</v>
      </c>
      <c r="B745" s="28" t="s">
        <v>543</v>
      </c>
      <c r="C745" s="26" t="s">
        <v>459</v>
      </c>
      <c r="D745" s="26" t="s">
        <v>1229</v>
      </c>
      <c r="E745" s="30">
        <v>2012</v>
      </c>
      <c r="F745" s="26" t="s">
        <v>2</v>
      </c>
      <c r="G74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46" spans="1:7" ht="13.95" customHeight="1" x14ac:dyDescent="0.3">
      <c r="A746" s="35">
        <v>1234</v>
      </c>
      <c r="B746" s="27" t="s">
        <v>462</v>
      </c>
      <c r="C746" s="27" t="s">
        <v>459</v>
      </c>
      <c r="D746" s="27" t="s">
        <v>1229</v>
      </c>
      <c r="E746" s="27">
        <v>2013</v>
      </c>
      <c r="F746" s="27" t="s">
        <v>2</v>
      </c>
      <c r="G74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47" spans="1:7" ht="13.95" customHeight="1" x14ac:dyDescent="0.3">
      <c r="A747" s="24">
        <v>1235</v>
      </c>
      <c r="B747" s="26" t="s">
        <v>460</v>
      </c>
      <c r="C747" s="26" t="s">
        <v>459</v>
      </c>
      <c r="D747" s="26" t="s">
        <v>1229</v>
      </c>
      <c r="E747" s="26">
        <v>2013</v>
      </c>
      <c r="F747" s="26" t="s">
        <v>2</v>
      </c>
      <c r="G74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48" spans="1:7" ht="13.95" customHeight="1" x14ac:dyDescent="0.3">
      <c r="A748" s="40">
        <v>1236</v>
      </c>
      <c r="B748" s="28" t="s">
        <v>461</v>
      </c>
      <c r="C748" s="28" t="s">
        <v>459</v>
      </c>
      <c r="D748" s="28" t="s">
        <v>1229</v>
      </c>
      <c r="E748" s="28">
        <v>2013</v>
      </c>
      <c r="F748" s="28" t="s">
        <v>2</v>
      </c>
      <c r="G74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49" spans="1:7" ht="13.95" customHeight="1" x14ac:dyDescent="0.3">
      <c r="A749" s="40">
        <v>1237</v>
      </c>
      <c r="B749" s="28" t="s">
        <v>92</v>
      </c>
      <c r="C749" s="28" t="s">
        <v>234</v>
      </c>
      <c r="D749" s="28" t="s">
        <v>1229</v>
      </c>
      <c r="E749" s="28">
        <v>2013</v>
      </c>
      <c r="F749" s="28" t="s">
        <v>2</v>
      </c>
      <c r="G74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50" spans="1:7" ht="13.95" customHeight="1" x14ac:dyDescent="0.3">
      <c r="A750" s="24">
        <v>1238</v>
      </c>
      <c r="B750" s="26" t="s">
        <v>1347</v>
      </c>
      <c r="C750" s="26" t="s">
        <v>234</v>
      </c>
      <c r="D750" s="26" t="s">
        <v>1229</v>
      </c>
      <c r="E750" s="26">
        <v>2013</v>
      </c>
      <c r="F750" s="26" t="s">
        <v>2</v>
      </c>
      <c r="G75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51" spans="1:7" ht="13.95" customHeight="1" x14ac:dyDescent="0.3">
      <c r="A751" s="24">
        <v>1239</v>
      </c>
      <c r="B751" s="33" t="s">
        <v>235</v>
      </c>
      <c r="C751" s="33" t="s">
        <v>234</v>
      </c>
      <c r="D751" s="33" t="s">
        <v>1229</v>
      </c>
      <c r="E751" s="33">
        <v>2013</v>
      </c>
      <c r="F751" s="33" t="s">
        <v>2</v>
      </c>
      <c r="G75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52" spans="1:7" ht="13.95" customHeight="1" x14ac:dyDescent="0.3">
      <c r="A752" s="35">
        <v>1240</v>
      </c>
      <c r="B752" s="27" t="s">
        <v>1348</v>
      </c>
      <c r="C752" s="27" t="s">
        <v>455</v>
      </c>
      <c r="D752" s="27" t="s">
        <v>1229</v>
      </c>
      <c r="E752" s="27">
        <v>2012</v>
      </c>
      <c r="F752" s="27" t="s">
        <v>2</v>
      </c>
      <c r="G75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53" spans="1:7" ht="13.95" customHeight="1" x14ac:dyDescent="0.3">
      <c r="A753" s="35">
        <v>1241</v>
      </c>
      <c r="B753" s="27" t="s">
        <v>457</v>
      </c>
      <c r="C753" s="27" t="s">
        <v>455</v>
      </c>
      <c r="D753" s="27" t="s">
        <v>1229</v>
      </c>
      <c r="E753" s="27">
        <v>2013</v>
      </c>
      <c r="F753" s="27" t="s">
        <v>2</v>
      </c>
      <c r="G75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54" spans="1:7" ht="13.95" customHeight="1" x14ac:dyDescent="0.3">
      <c r="A754" s="35">
        <v>1242</v>
      </c>
      <c r="B754" s="27" t="s">
        <v>354</v>
      </c>
      <c r="C754" s="31" t="s">
        <v>455</v>
      </c>
      <c r="D754" s="27" t="s">
        <v>1229</v>
      </c>
      <c r="E754" s="27">
        <v>2012</v>
      </c>
      <c r="F754" s="27" t="s">
        <v>2</v>
      </c>
      <c r="G75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55" spans="1:7" ht="13.95" customHeight="1" x14ac:dyDescent="0.3">
      <c r="A755" s="29">
        <v>1243</v>
      </c>
      <c r="B755" s="31" t="s">
        <v>539</v>
      </c>
      <c r="C755" s="31" t="s">
        <v>455</v>
      </c>
      <c r="D755" s="31" t="s">
        <v>1229</v>
      </c>
      <c r="E755" s="31">
        <v>2012</v>
      </c>
      <c r="F755" s="31" t="s">
        <v>2</v>
      </c>
      <c r="G75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56" spans="1:7" ht="13.95" customHeight="1" x14ac:dyDescent="0.3">
      <c r="A756" s="35">
        <v>1244</v>
      </c>
      <c r="B756" s="27" t="s">
        <v>540</v>
      </c>
      <c r="C756" s="31" t="s">
        <v>455</v>
      </c>
      <c r="D756" s="27" t="s">
        <v>1229</v>
      </c>
      <c r="E756" s="27">
        <v>2012</v>
      </c>
      <c r="F756" s="27" t="s">
        <v>2</v>
      </c>
      <c r="G75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57" spans="1:7" ht="13.95" customHeight="1" x14ac:dyDescent="0.3">
      <c r="A757" s="35">
        <v>1245</v>
      </c>
      <c r="B757" s="27" t="s">
        <v>1349</v>
      </c>
      <c r="C757" s="27" t="s">
        <v>455</v>
      </c>
      <c r="D757" s="27" t="s">
        <v>1229</v>
      </c>
      <c r="E757" s="27">
        <v>2012</v>
      </c>
      <c r="F757" s="27" t="s">
        <v>2</v>
      </c>
      <c r="G75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58" spans="1:7" ht="13.95" customHeight="1" x14ac:dyDescent="0.3">
      <c r="A758" s="24">
        <v>1246</v>
      </c>
      <c r="B758" s="26" t="s">
        <v>456</v>
      </c>
      <c r="C758" s="26" t="s">
        <v>455</v>
      </c>
      <c r="D758" s="26" t="s">
        <v>1229</v>
      </c>
      <c r="E758" s="26">
        <v>2013</v>
      </c>
      <c r="F758" s="26" t="s">
        <v>2</v>
      </c>
      <c r="G75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59" spans="1:7" ht="13.95" customHeight="1" x14ac:dyDescent="0.3">
      <c r="A759" s="35">
        <v>1247</v>
      </c>
      <c r="B759" s="27" t="s">
        <v>1350</v>
      </c>
      <c r="C759" s="27" t="s">
        <v>455</v>
      </c>
      <c r="D759" s="27" t="s">
        <v>1229</v>
      </c>
      <c r="E759" s="27">
        <v>2013</v>
      </c>
      <c r="F759" s="27" t="s">
        <v>2</v>
      </c>
      <c r="G75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60" spans="1:7" ht="13.95" customHeight="1" x14ac:dyDescent="0.3">
      <c r="A760" s="24">
        <v>1248</v>
      </c>
      <c r="B760" s="26" t="s">
        <v>1351</v>
      </c>
      <c r="C760" s="26" t="s">
        <v>455</v>
      </c>
      <c r="D760" s="26" t="s">
        <v>1229</v>
      </c>
      <c r="E760" s="26">
        <v>2013</v>
      </c>
      <c r="F760" s="26" t="s">
        <v>2</v>
      </c>
      <c r="G76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61" spans="1:7" ht="13.95" customHeight="1" x14ac:dyDescent="0.3">
      <c r="A761" s="29">
        <v>1249</v>
      </c>
      <c r="B761" s="31" t="s">
        <v>517</v>
      </c>
      <c r="C761" s="31" t="s">
        <v>945</v>
      </c>
      <c r="D761" s="31" t="s">
        <v>1229</v>
      </c>
      <c r="E761" s="31">
        <v>2012</v>
      </c>
      <c r="F761" s="31" t="s">
        <v>2</v>
      </c>
      <c r="G76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62" spans="1:7" ht="13.95" customHeight="1" x14ac:dyDescent="0.3">
      <c r="A762" s="24">
        <v>1250</v>
      </c>
      <c r="B762" s="26" t="s">
        <v>1352</v>
      </c>
      <c r="C762" s="26" t="s">
        <v>945</v>
      </c>
      <c r="D762" s="26" t="s">
        <v>1229</v>
      </c>
      <c r="E762" s="26">
        <v>2012</v>
      </c>
      <c r="F762" s="26" t="s">
        <v>2</v>
      </c>
      <c r="G76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63" spans="1:7" ht="13.95" customHeight="1" x14ac:dyDescent="0.3">
      <c r="A763" s="24">
        <v>1251</v>
      </c>
      <c r="B763" s="30" t="s">
        <v>518</v>
      </c>
      <c r="C763" s="33" t="s">
        <v>1194</v>
      </c>
      <c r="D763" s="30" t="s">
        <v>1229</v>
      </c>
      <c r="E763" s="30">
        <v>2012</v>
      </c>
      <c r="F763" s="30" t="s">
        <v>2</v>
      </c>
      <c r="G76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64" spans="1:7" ht="13.95" customHeight="1" x14ac:dyDescent="0.3">
      <c r="A764" s="24">
        <v>1252</v>
      </c>
      <c r="B764" s="26" t="s">
        <v>522</v>
      </c>
      <c r="C764" s="26" t="s">
        <v>950</v>
      </c>
      <c r="D764" s="26" t="s">
        <v>1229</v>
      </c>
      <c r="E764" s="26">
        <v>2012</v>
      </c>
      <c r="F764" s="26" t="s">
        <v>2</v>
      </c>
      <c r="G76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65" spans="1:7" ht="13.95" customHeight="1" x14ac:dyDescent="0.3">
      <c r="A765" s="35">
        <v>1253</v>
      </c>
      <c r="B765" s="27" t="s">
        <v>443</v>
      </c>
      <c r="C765" s="27" t="s">
        <v>950</v>
      </c>
      <c r="D765" s="27" t="s">
        <v>1229</v>
      </c>
      <c r="E765" s="27">
        <v>2013</v>
      </c>
      <c r="F765" s="27" t="s">
        <v>2</v>
      </c>
      <c r="G76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66" spans="1:7" ht="13.95" customHeight="1" x14ac:dyDescent="0.3">
      <c r="A766" s="40">
        <v>1254</v>
      </c>
      <c r="B766" s="26" t="s">
        <v>100</v>
      </c>
      <c r="C766" s="26" t="s">
        <v>852</v>
      </c>
      <c r="D766" s="26" t="s">
        <v>1229</v>
      </c>
      <c r="E766" s="26">
        <v>2012</v>
      </c>
      <c r="F766" s="26" t="s">
        <v>2</v>
      </c>
      <c r="G76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67" spans="1:7" ht="13.95" customHeight="1" x14ac:dyDescent="0.3">
      <c r="A767" s="24">
        <v>1255</v>
      </c>
      <c r="B767" s="28" t="s">
        <v>103</v>
      </c>
      <c r="C767" s="28" t="s">
        <v>852</v>
      </c>
      <c r="D767" s="26" t="s">
        <v>1229</v>
      </c>
      <c r="E767" s="28">
        <v>2012</v>
      </c>
      <c r="F767" s="28" t="s">
        <v>2</v>
      </c>
      <c r="G76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68" spans="1:7" ht="13.95" customHeight="1" x14ac:dyDescent="0.3">
      <c r="A768" s="24">
        <v>1256</v>
      </c>
      <c r="B768" s="26" t="s">
        <v>102</v>
      </c>
      <c r="C768" s="26" t="s">
        <v>852</v>
      </c>
      <c r="D768" s="26" t="s">
        <v>1229</v>
      </c>
      <c r="E768" s="26">
        <v>2012</v>
      </c>
      <c r="F768" s="26" t="s">
        <v>2</v>
      </c>
      <c r="G76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69" spans="1:7" ht="13.95" customHeight="1" x14ac:dyDescent="0.3">
      <c r="A769" s="35">
        <v>1257</v>
      </c>
      <c r="B769" s="27" t="s">
        <v>355</v>
      </c>
      <c r="C769" s="27" t="s">
        <v>852</v>
      </c>
      <c r="D769" s="27" t="s">
        <v>1229</v>
      </c>
      <c r="E769" s="27">
        <v>2012</v>
      </c>
      <c r="F769" s="27" t="s">
        <v>2</v>
      </c>
      <c r="G76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70" spans="1:7" ht="13.95" customHeight="1" x14ac:dyDescent="0.3">
      <c r="A770" s="35">
        <v>1258</v>
      </c>
      <c r="B770" s="27" t="s">
        <v>1353</v>
      </c>
      <c r="C770" s="27" t="s">
        <v>852</v>
      </c>
      <c r="D770" s="27" t="s">
        <v>1229</v>
      </c>
      <c r="E770" s="27">
        <v>2012</v>
      </c>
      <c r="F770" s="27" t="s">
        <v>2</v>
      </c>
      <c r="G77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71" spans="1:7" ht="13.95" customHeight="1" x14ac:dyDescent="0.3">
      <c r="A771" s="24">
        <v>1259</v>
      </c>
      <c r="B771" s="26" t="s">
        <v>1354</v>
      </c>
      <c r="C771" s="26" t="s">
        <v>852</v>
      </c>
      <c r="D771" s="26" t="s">
        <v>1229</v>
      </c>
      <c r="E771" s="26">
        <v>2012</v>
      </c>
      <c r="F771" s="26" t="s">
        <v>2</v>
      </c>
      <c r="G77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72" spans="1:7" ht="13.95" customHeight="1" x14ac:dyDescent="0.3">
      <c r="A772" s="24">
        <v>1260</v>
      </c>
      <c r="B772" s="26" t="s">
        <v>1355</v>
      </c>
      <c r="C772" s="26" t="s">
        <v>852</v>
      </c>
      <c r="D772" s="26" t="s">
        <v>1229</v>
      </c>
      <c r="E772" s="26">
        <v>2012</v>
      </c>
      <c r="F772" s="26" t="s">
        <v>2</v>
      </c>
      <c r="G77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73" spans="1:7" ht="13.95" customHeight="1" x14ac:dyDescent="0.3">
      <c r="A773" s="40">
        <v>1261</v>
      </c>
      <c r="B773" s="28" t="s">
        <v>1356</v>
      </c>
      <c r="C773" s="28" t="s">
        <v>852</v>
      </c>
      <c r="D773" s="28" t="s">
        <v>1229</v>
      </c>
      <c r="E773" s="28">
        <v>2012</v>
      </c>
      <c r="F773" s="28" t="s">
        <v>2</v>
      </c>
      <c r="G77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74" spans="1:7" ht="13.95" customHeight="1" x14ac:dyDescent="0.3">
      <c r="A774" s="24">
        <v>1262</v>
      </c>
      <c r="B774" s="26" t="s">
        <v>1357</v>
      </c>
      <c r="C774" s="26" t="s">
        <v>852</v>
      </c>
      <c r="D774" s="26" t="s">
        <v>1229</v>
      </c>
      <c r="E774" s="26">
        <v>2012</v>
      </c>
      <c r="F774" s="26" t="s">
        <v>2</v>
      </c>
      <c r="G77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75" spans="1:7" ht="13.95" customHeight="1" x14ac:dyDescent="0.3">
      <c r="A775" s="40">
        <v>1263</v>
      </c>
      <c r="B775" s="26" t="s">
        <v>1358</v>
      </c>
      <c r="C775" s="31" t="s">
        <v>852</v>
      </c>
      <c r="D775" s="26" t="s">
        <v>1229</v>
      </c>
      <c r="E775" s="26">
        <v>2012</v>
      </c>
      <c r="F775" s="26" t="s">
        <v>2</v>
      </c>
      <c r="G77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76" spans="1:7" ht="13.95" customHeight="1" x14ac:dyDescent="0.3">
      <c r="A776" s="24">
        <v>1264</v>
      </c>
      <c r="B776" s="26" t="s">
        <v>1359</v>
      </c>
      <c r="C776" s="26" t="s">
        <v>852</v>
      </c>
      <c r="D776" s="26" t="s">
        <v>1229</v>
      </c>
      <c r="E776" s="26">
        <v>2013</v>
      </c>
      <c r="F776" s="26" t="s">
        <v>2</v>
      </c>
      <c r="G77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77" spans="1:7" ht="13.95" customHeight="1" x14ac:dyDescent="0.3">
      <c r="A777" s="35">
        <v>1265</v>
      </c>
      <c r="B777" s="27" t="s">
        <v>1360</v>
      </c>
      <c r="C777" s="27" t="s">
        <v>852</v>
      </c>
      <c r="D777" s="27" t="s">
        <v>1229</v>
      </c>
      <c r="E777" s="27">
        <v>2013</v>
      </c>
      <c r="F777" s="27" t="s">
        <v>2</v>
      </c>
      <c r="G77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78" spans="1:7" ht="13.95" customHeight="1" x14ac:dyDescent="0.3">
      <c r="A778" s="35">
        <v>1266</v>
      </c>
      <c r="B778" s="27" t="s">
        <v>105</v>
      </c>
      <c r="C778" s="27" t="s">
        <v>852</v>
      </c>
      <c r="D778" s="27" t="s">
        <v>1229</v>
      </c>
      <c r="E778" s="27">
        <v>2013</v>
      </c>
      <c r="F778" s="27" t="s">
        <v>2</v>
      </c>
      <c r="G77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79" spans="1:7" ht="13.95" customHeight="1" x14ac:dyDescent="0.3">
      <c r="A779" s="24">
        <v>1267</v>
      </c>
      <c r="B779" s="26" t="s">
        <v>106</v>
      </c>
      <c r="C779" s="26" t="s">
        <v>852</v>
      </c>
      <c r="D779" s="26" t="s">
        <v>1229</v>
      </c>
      <c r="E779" s="26">
        <v>2013</v>
      </c>
      <c r="F779" s="26" t="s">
        <v>2</v>
      </c>
      <c r="G77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80" spans="1:7" ht="13.95" customHeight="1" x14ac:dyDescent="0.3">
      <c r="A780" s="35">
        <v>1268</v>
      </c>
      <c r="B780" s="27" t="s">
        <v>107</v>
      </c>
      <c r="C780" s="27" t="s">
        <v>852</v>
      </c>
      <c r="D780" s="27" t="s">
        <v>1229</v>
      </c>
      <c r="E780" s="27">
        <v>2013</v>
      </c>
      <c r="F780" s="27" t="s">
        <v>2</v>
      </c>
      <c r="G78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81" spans="1:7" ht="13.95" customHeight="1" x14ac:dyDescent="0.3">
      <c r="A781" s="24">
        <v>1269</v>
      </c>
      <c r="B781" s="26" t="s">
        <v>108</v>
      </c>
      <c r="C781" s="26" t="s">
        <v>852</v>
      </c>
      <c r="D781" s="26" t="s">
        <v>1229</v>
      </c>
      <c r="E781" s="26">
        <v>2013</v>
      </c>
      <c r="F781" s="26" t="s">
        <v>2</v>
      </c>
      <c r="G78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82" spans="1:7" ht="13.95" customHeight="1" x14ac:dyDescent="0.3">
      <c r="A782" s="24">
        <v>1270</v>
      </c>
      <c r="B782" s="26" t="s">
        <v>1361</v>
      </c>
      <c r="C782" s="26" t="s">
        <v>852</v>
      </c>
      <c r="D782" s="26" t="s">
        <v>1229</v>
      </c>
      <c r="E782" s="26">
        <v>2013</v>
      </c>
      <c r="F782" s="26" t="s">
        <v>2</v>
      </c>
      <c r="G78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83" spans="1:7" ht="13.95" customHeight="1" x14ac:dyDescent="0.3">
      <c r="A783" s="40">
        <v>1271</v>
      </c>
      <c r="B783" s="26" t="s">
        <v>250</v>
      </c>
      <c r="C783" s="26" t="s">
        <v>852</v>
      </c>
      <c r="D783" s="26" t="s">
        <v>1229</v>
      </c>
      <c r="E783" s="26">
        <v>2013</v>
      </c>
      <c r="F783" s="26" t="s">
        <v>2</v>
      </c>
      <c r="G78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84" spans="1:7" ht="13.95" customHeight="1" x14ac:dyDescent="0.3">
      <c r="A784" s="24">
        <v>1272</v>
      </c>
      <c r="B784" s="28" t="s">
        <v>1362</v>
      </c>
      <c r="C784" s="28" t="s">
        <v>852</v>
      </c>
      <c r="D784" s="26" t="s">
        <v>1229</v>
      </c>
      <c r="E784" s="28">
        <v>2013</v>
      </c>
      <c r="F784" s="28" t="s">
        <v>2</v>
      </c>
      <c r="G78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85" spans="1:7" ht="13.95" customHeight="1" x14ac:dyDescent="0.3">
      <c r="A785" s="40">
        <v>1273</v>
      </c>
      <c r="B785" s="28" t="s">
        <v>1363</v>
      </c>
      <c r="C785" s="28" t="s">
        <v>852</v>
      </c>
      <c r="D785" s="28" t="s">
        <v>1229</v>
      </c>
      <c r="E785" s="28">
        <v>2013</v>
      </c>
      <c r="F785" s="28" t="s">
        <v>2</v>
      </c>
      <c r="G78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86" spans="1:7" ht="13.95" customHeight="1" x14ac:dyDescent="0.3">
      <c r="A786" s="29">
        <v>1274</v>
      </c>
      <c r="B786" s="31" t="s">
        <v>1364</v>
      </c>
      <c r="C786" s="31" t="s">
        <v>852</v>
      </c>
      <c r="D786" s="31" t="s">
        <v>1229</v>
      </c>
      <c r="E786" s="31">
        <v>2013</v>
      </c>
      <c r="F786" s="31" t="s">
        <v>2</v>
      </c>
      <c r="G78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87" spans="1:7" ht="13.95" customHeight="1" x14ac:dyDescent="0.3">
      <c r="A787" s="24">
        <v>1275</v>
      </c>
      <c r="B787" s="26" t="s">
        <v>1365</v>
      </c>
      <c r="C787" s="26" t="s">
        <v>852</v>
      </c>
      <c r="D787" s="26" t="s">
        <v>1229</v>
      </c>
      <c r="E787" s="26">
        <v>2012</v>
      </c>
      <c r="F787" s="26" t="s">
        <v>2</v>
      </c>
      <c r="G78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88" spans="1:7" ht="13.95" customHeight="1" x14ac:dyDescent="0.3">
      <c r="A788" s="35">
        <v>1276</v>
      </c>
      <c r="B788" s="27" t="s">
        <v>1366</v>
      </c>
      <c r="C788" s="27" t="s">
        <v>262</v>
      </c>
      <c r="D788" s="27" t="s">
        <v>1229</v>
      </c>
      <c r="E788" s="27">
        <v>2013</v>
      </c>
      <c r="F788" s="27" t="s">
        <v>2</v>
      </c>
      <c r="G78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89" spans="1:7" ht="13.95" customHeight="1" x14ac:dyDescent="0.3">
      <c r="A789" s="35">
        <v>1277</v>
      </c>
      <c r="B789" s="27" t="s">
        <v>666</v>
      </c>
      <c r="C789" s="27" t="s">
        <v>665</v>
      </c>
      <c r="D789" s="27" t="s">
        <v>1229</v>
      </c>
      <c r="E789" s="27">
        <v>2013</v>
      </c>
      <c r="F789" s="27" t="s">
        <v>2</v>
      </c>
      <c r="G78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90" spans="1:7" ht="13.95" customHeight="1" x14ac:dyDescent="0.3">
      <c r="A790" s="35">
        <v>1278</v>
      </c>
      <c r="B790" s="27" t="s">
        <v>756</v>
      </c>
      <c r="C790" s="27" t="s">
        <v>665</v>
      </c>
      <c r="D790" s="27" t="s">
        <v>1229</v>
      </c>
      <c r="E790" s="27">
        <v>2013</v>
      </c>
      <c r="F790" s="27" t="s">
        <v>2</v>
      </c>
      <c r="G79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91" spans="1:7" ht="13.95" customHeight="1" x14ac:dyDescent="0.3">
      <c r="A791" s="35">
        <v>1279</v>
      </c>
      <c r="B791" s="27" t="s">
        <v>1367</v>
      </c>
      <c r="C791" s="27" t="s">
        <v>665</v>
      </c>
      <c r="D791" s="27" t="s">
        <v>1229</v>
      </c>
      <c r="E791" s="27">
        <v>2013</v>
      </c>
      <c r="F791" s="27" t="s">
        <v>2</v>
      </c>
      <c r="G79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92" spans="1:7" ht="13.95" customHeight="1" x14ac:dyDescent="0.3">
      <c r="A792" s="35">
        <v>1280</v>
      </c>
      <c r="B792" s="27" t="s">
        <v>689</v>
      </c>
      <c r="C792" s="27" t="s">
        <v>665</v>
      </c>
      <c r="D792" s="27" t="s">
        <v>1229</v>
      </c>
      <c r="E792" s="27">
        <v>2012</v>
      </c>
      <c r="F792" s="27" t="s">
        <v>2</v>
      </c>
      <c r="G79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93" spans="1:7" ht="13.95" customHeight="1" x14ac:dyDescent="0.3">
      <c r="A793" s="35">
        <v>1281</v>
      </c>
      <c r="B793" s="27" t="s">
        <v>669</v>
      </c>
      <c r="C793" s="27" t="s">
        <v>989</v>
      </c>
      <c r="D793" s="27" t="s">
        <v>1229</v>
      </c>
      <c r="E793" s="27">
        <v>2013</v>
      </c>
      <c r="F793" s="27" t="s">
        <v>2</v>
      </c>
      <c r="G79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94" spans="1:7" ht="13.95" customHeight="1" x14ac:dyDescent="0.3">
      <c r="A794" s="24">
        <v>1282</v>
      </c>
      <c r="B794" s="26" t="s">
        <v>670</v>
      </c>
      <c r="C794" s="26" t="s">
        <v>989</v>
      </c>
      <c r="D794" s="26" t="s">
        <v>1229</v>
      </c>
      <c r="E794" s="26">
        <v>2013</v>
      </c>
      <c r="F794" s="26" t="s">
        <v>2</v>
      </c>
      <c r="G79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95" spans="1:7" ht="13.95" customHeight="1" x14ac:dyDescent="0.3">
      <c r="A795" s="24">
        <v>1283</v>
      </c>
      <c r="B795" s="26" t="s">
        <v>671</v>
      </c>
      <c r="C795" s="26" t="s">
        <v>989</v>
      </c>
      <c r="D795" s="26" t="s">
        <v>1229</v>
      </c>
      <c r="E795" s="26">
        <v>2013</v>
      </c>
      <c r="F795" s="26" t="s">
        <v>2</v>
      </c>
      <c r="G79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96" spans="1:7" ht="13.95" customHeight="1" x14ac:dyDescent="0.3">
      <c r="A796" s="24">
        <v>1284</v>
      </c>
      <c r="B796" s="26" t="s">
        <v>1368</v>
      </c>
      <c r="C796" s="26" t="s">
        <v>989</v>
      </c>
      <c r="D796" s="26" t="s">
        <v>1229</v>
      </c>
      <c r="E796" s="26">
        <v>2012</v>
      </c>
      <c r="F796" s="26" t="s">
        <v>2</v>
      </c>
      <c r="G79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97" spans="1:7" ht="13.95" customHeight="1" x14ac:dyDescent="0.3">
      <c r="A797" s="35">
        <v>1285</v>
      </c>
      <c r="B797" s="27" t="s">
        <v>691</v>
      </c>
      <c r="C797" s="27" t="s">
        <v>989</v>
      </c>
      <c r="D797" s="27" t="s">
        <v>1229</v>
      </c>
      <c r="E797" s="27">
        <v>2012</v>
      </c>
      <c r="F797" s="27" t="s">
        <v>2</v>
      </c>
      <c r="G79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98" spans="1:7" ht="13.95" customHeight="1" x14ac:dyDescent="0.3">
      <c r="A798" s="35">
        <v>1286</v>
      </c>
      <c r="B798" s="27" t="s">
        <v>692</v>
      </c>
      <c r="C798" s="31" t="s">
        <v>989</v>
      </c>
      <c r="D798" s="27" t="s">
        <v>1229</v>
      </c>
      <c r="E798" s="27">
        <v>2012</v>
      </c>
      <c r="F798" s="27" t="s">
        <v>2</v>
      </c>
      <c r="G79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799" spans="1:7" ht="13.95" customHeight="1" x14ac:dyDescent="0.3">
      <c r="A799" s="24">
        <v>1551</v>
      </c>
      <c r="B799" s="26" t="s">
        <v>223</v>
      </c>
      <c r="C799" s="26" t="s">
        <v>20</v>
      </c>
      <c r="D799" s="26" t="s">
        <v>1229</v>
      </c>
      <c r="E799" s="26">
        <v>2013</v>
      </c>
      <c r="F799" s="26" t="s">
        <v>3</v>
      </c>
      <c r="G79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00" spans="1:7" ht="13.95" customHeight="1" x14ac:dyDescent="0.3">
      <c r="A800" s="24">
        <v>1552</v>
      </c>
      <c r="B800" s="26" t="s">
        <v>125</v>
      </c>
      <c r="C800" s="26" t="s">
        <v>20</v>
      </c>
      <c r="D800" s="26" t="s">
        <v>1229</v>
      </c>
      <c r="E800" s="26">
        <v>2012</v>
      </c>
      <c r="F800" s="26" t="s">
        <v>3</v>
      </c>
      <c r="G80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01" spans="1:7" ht="13.95" customHeight="1" x14ac:dyDescent="0.3">
      <c r="A801" s="35">
        <v>1553</v>
      </c>
      <c r="B801" s="27" t="s">
        <v>368</v>
      </c>
      <c r="C801" s="27" t="s">
        <v>20</v>
      </c>
      <c r="D801" s="27" t="s">
        <v>1229</v>
      </c>
      <c r="E801" s="27">
        <v>2012</v>
      </c>
      <c r="F801" s="27" t="s">
        <v>3</v>
      </c>
      <c r="G80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02" spans="1:7" ht="13.95" customHeight="1" x14ac:dyDescent="0.3">
      <c r="A802" s="35">
        <v>1554</v>
      </c>
      <c r="B802" s="27" t="s">
        <v>1369</v>
      </c>
      <c r="C802" s="27" t="s">
        <v>30</v>
      </c>
      <c r="D802" s="27" t="s">
        <v>1229</v>
      </c>
      <c r="E802" s="27">
        <v>2013</v>
      </c>
      <c r="F802" s="27" t="s">
        <v>3</v>
      </c>
      <c r="G80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03" spans="1:7" ht="13.95" customHeight="1" x14ac:dyDescent="0.3">
      <c r="A803" s="35">
        <v>1555</v>
      </c>
      <c r="B803" s="27" t="s">
        <v>1370</v>
      </c>
      <c r="C803" s="27" t="s">
        <v>30</v>
      </c>
      <c r="D803" s="27" t="s">
        <v>1229</v>
      </c>
      <c r="E803" s="27">
        <v>2013</v>
      </c>
      <c r="F803" s="27" t="s">
        <v>3</v>
      </c>
      <c r="G80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04" spans="1:7" ht="13.95" customHeight="1" x14ac:dyDescent="0.3">
      <c r="A804" s="35">
        <v>1556</v>
      </c>
      <c r="B804" s="27" t="s">
        <v>274</v>
      </c>
      <c r="C804" s="27" t="s">
        <v>30</v>
      </c>
      <c r="D804" s="27" t="s">
        <v>1229</v>
      </c>
      <c r="E804" s="27">
        <v>2013</v>
      </c>
      <c r="F804" s="27" t="s">
        <v>3</v>
      </c>
      <c r="G80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05" spans="1:7" ht="13.95" customHeight="1" x14ac:dyDescent="0.3">
      <c r="A805" s="40">
        <v>1557</v>
      </c>
      <c r="B805" s="28" t="s">
        <v>1371</v>
      </c>
      <c r="C805" s="28" t="s">
        <v>30</v>
      </c>
      <c r="D805" s="28" t="s">
        <v>1229</v>
      </c>
      <c r="E805" s="28">
        <v>2013</v>
      </c>
      <c r="F805" s="28" t="s">
        <v>3</v>
      </c>
      <c r="G80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06" spans="1:7" ht="13.95" customHeight="1" x14ac:dyDescent="0.3">
      <c r="A806" s="24">
        <v>1558</v>
      </c>
      <c r="B806" s="26" t="s">
        <v>1372</v>
      </c>
      <c r="C806" s="26" t="s">
        <v>30</v>
      </c>
      <c r="D806" s="26" t="s">
        <v>1229</v>
      </c>
      <c r="E806" s="26">
        <v>2012</v>
      </c>
      <c r="F806" s="26" t="s">
        <v>3</v>
      </c>
      <c r="G80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07" spans="1:7" ht="13.95" customHeight="1" x14ac:dyDescent="0.3">
      <c r="A807" s="35">
        <v>1559</v>
      </c>
      <c r="B807" s="27" t="s">
        <v>363</v>
      </c>
      <c r="C807" s="31" t="s">
        <v>30</v>
      </c>
      <c r="D807" s="27" t="s">
        <v>1229</v>
      </c>
      <c r="E807" s="27">
        <v>2012</v>
      </c>
      <c r="F807" s="27" t="s">
        <v>3</v>
      </c>
      <c r="G80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08" spans="1:7" ht="13.95" customHeight="1" x14ac:dyDescent="0.3">
      <c r="A808" s="24">
        <v>1560</v>
      </c>
      <c r="B808" s="33" t="s">
        <v>1373</v>
      </c>
      <c r="C808" s="33" t="s">
        <v>30</v>
      </c>
      <c r="D808" s="33" t="s">
        <v>1229</v>
      </c>
      <c r="E808" s="33">
        <v>2012</v>
      </c>
      <c r="F808" s="33" t="s">
        <v>3</v>
      </c>
      <c r="G80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09" spans="1:7" ht="13.95" customHeight="1" x14ac:dyDescent="0.3">
      <c r="A809" s="29">
        <v>1561</v>
      </c>
      <c r="B809" s="27" t="s">
        <v>364</v>
      </c>
      <c r="C809" s="27" t="s">
        <v>30</v>
      </c>
      <c r="D809" s="27" t="s">
        <v>1229</v>
      </c>
      <c r="E809" s="27">
        <v>2012</v>
      </c>
      <c r="F809" s="27" t="s">
        <v>3</v>
      </c>
      <c r="G80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10" spans="1:7" ht="13.95" customHeight="1" x14ac:dyDescent="0.3">
      <c r="A810" s="24">
        <v>1562</v>
      </c>
      <c r="B810" s="26" t="s">
        <v>1374</v>
      </c>
      <c r="C810" s="26" t="s">
        <v>338</v>
      </c>
      <c r="D810" s="26" t="s">
        <v>1229</v>
      </c>
      <c r="E810" s="26">
        <v>2013</v>
      </c>
      <c r="F810" s="26" t="s">
        <v>3</v>
      </c>
      <c r="G81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11" spans="1:7" ht="13.95" customHeight="1" x14ac:dyDescent="0.3">
      <c r="A811" s="35">
        <v>1563</v>
      </c>
      <c r="B811" s="27" t="s">
        <v>1375</v>
      </c>
      <c r="C811" s="27" t="s">
        <v>819</v>
      </c>
      <c r="D811" s="27" t="s">
        <v>1229</v>
      </c>
      <c r="E811" s="27">
        <v>2012</v>
      </c>
      <c r="F811" s="27" t="s">
        <v>3</v>
      </c>
      <c r="G81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12" spans="1:7" ht="13.95" customHeight="1" x14ac:dyDescent="0.3">
      <c r="A812" s="35">
        <v>1564</v>
      </c>
      <c r="B812" s="27" t="s">
        <v>216</v>
      </c>
      <c r="C812" s="27" t="s">
        <v>819</v>
      </c>
      <c r="D812" s="27" t="s">
        <v>1229</v>
      </c>
      <c r="E812" s="27">
        <v>2012</v>
      </c>
      <c r="F812" s="27" t="s">
        <v>3</v>
      </c>
      <c r="G81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13" spans="1:7" ht="13.95" customHeight="1" x14ac:dyDescent="0.3">
      <c r="A813" s="40">
        <v>1565</v>
      </c>
      <c r="B813" s="26" t="s">
        <v>1376</v>
      </c>
      <c r="C813" s="26" t="s">
        <v>819</v>
      </c>
      <c r="D813" s="26" t="s">
        <v>1229</v>
      </c>
      <c r="E813" s="26">
        <v>2012</v>
      </c>
      <c r="F813" s="26" t="s">
        <v>3</v>
      </c>
      <c r="G81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14" spans="1:7" ht="13.95" customHeight="1" x14ac:dyDescent="0.3">
      <c r="A814" s="40">
        <v>1566</v>
      </c>
      <c r="B814" s="32" t="s">
        <v>164</v>
      </c>
      <c r="C814" s="32" t="s">
        <v>819</v>
      </c>
      <c r="D814" s="32" t="s">
        <v>1229</v>
      </c>
      <c r="E814" s="26">
        <v>2012</v>
      </c>
      <c r="F814" s="32" t="s">
        <v>3</v>
      </c>
      <c r="G81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15" spans="1:7" ht="13.95" customHeight="1" x14ac:dyDescent="0.3">
      <c r="A815" s="40">
        <v>1567</v>
      </c>
      <c r="B815" s="26" t="s">
        <v>1377</v>
      </c>
      <c r="C815" s="26" t="s">
        <v>819</v>
      </c>
      <c r="D815" s="26" t="s">
        <v>1229</v>
      </c>
      <c r="E815" s="26">
        <v>2012</v>
      </c>
      <c r="F815" s="26" t="s">
        <v>3</v>
      </c>
      <c r="G81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16" spans="1:7" ht="13.95" customHeight="1" x14ac:dyDescent="0.3">
      <c r="A816" s="40">
        <v>1568</v>
      </c>
      <c r="B816" s="28" t="s">
        <v>165</v>
      </c>
      <c r="C816" s="28" t="s">
        <v>819</v>
      </c>
      <c r="D816" s="28" t="s">
        <v>1229</v>
      </c>
      <c r="E816" s="28">
        <v>2013</v>
      </c>
      <c r="F816" s="28" t="s">
        <v>3</v>
      </c>
      <c r="G81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17" spans="1:7" ht="13.95" customHeight="1" x14ac:dyDescent="0.3">
      <c r="A817" s="35">
        <v>1569</v>
      </c>
      <c r="B817" s="27" t="s">
        <v>1378</v>
      </c>
      <c r="C817" s="31" t="s">
        <v>819</v>
      </c>
      <c r="D817" s="27" t="s">
        <v>1229</v>
      </c>
      <c r="E817" s="27">
        <v>2013</v>
      </c>
      <c r="F817" s="27" t="s">
        <v>3</v>
      </c>
      <c r="G81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18" spans="1:7" ht="13.95" customHeight="1" x14ac:dyDescent="0.3">
      <c r="A818" s="40">
        <v>1570</v>
      </c>
      <c r="B818" s="26" t="s">
        <v>224</v>
      </c>
      <c r="C818" s="26" t="s">
        <v>819</v>
      </c>
      <c r="D818" s="26" t="s">
        <v>1229</v>
      </c>
      <c r="E818" s="26">
        <v>2013</v>
      </c>
      <c r="F818" s="26" t="s">
        <v>3</v>
      </c>
      <c r="G81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19" spans="1:7" ht="13.95" customHeight="1" x14ac:dyDescent="0.3">
      <c r="A819" s="24">
        <v>1571</v>
      </c>
      <c r="B819" s="26" t="s">
        <v>1379</v>
      </c>
      <c r="C819" s="26" t="s">
        <v>819</v>
      </c>
      <c r="D819" s="26" t="s">
        <v>1229</v>
      </c>
      <c r="E819" s="26">
        <v>2013</v>
      </c>
      <c r="F819" s="26" t="s">
        <v>3</v>
      </c>
      <c r="G81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20" spans="1:7" ht="13.95" customHeight="1" x14ac:dyDescent="0.3">
      <c r="A820" s="35">
        <v>1572</v>
      </c>
      <c r="B820" s="27" t="s">
        <v>1380</v>
      </c>
      <c r="C820" s="27" t="s">
        <v>819</v>
      </c>
      <c r="D820" s="27" t="s">
        <v>1229</v>
      </c>
      <c r="E820" s="27">
        <v>2013</v>
      </c>
      <c r="F820" s="27" t="s">
        <v>3</v>
      </c>
      <c r="G82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21" spans="1:7" ht="13.95" customHeight="1" x14ac:dyDescent="0.3">
      <c r="A821" s="29">
        <v>1573</v>
      </c>
      <c r="B821" s="31" t="s">
        <v>166</v>
      </c>
      <c r="C821" s="26" t="s">
        <v>819</v>
      </c>
      <c r="D821" s="31" t="s">
        <v>1229</v>
      </c>
      <c r="E821" s="31">
        <v>2013</v>
      </c>
      <c r="F821" s="31" t="s">
        <v>3</v>
      </c>
      <c r="G82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22" spans="1:7" ht="13.95" customHeight="1" x14ac:dyDescent="0.3">
      <c r="A822" s="35">
        <v>1574</v>
      </c>
      <c r="B822" s="27" t="s">
        <v>1381</v>
      </c>
      <c r="C822" s="31" t="s">
        <v>819</v>
      </c>
      <c r="D822" s="27" t="s">
        <v>1229</v>
      </c>
      <c r="E822" s="27">
        <v>2013</v>
      </c>
      <c r="F822" s="27" t="s">
        <v>3</v>
      </c>
      <c r="G82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23" spans="1:7" ht="13.95" customHeight="1" x14ac:dyDescent="0.3">
      <c r="A823" s="35">
        <v>1575</v>
      </c>
      <c r="B823" s="27" t="s">
        <v>1382</v>
      </c>
      <c r="C823" s="27" t="s">
        <v>819</v>
      </c>
      <c r="D823" s="27" t="s">
        <v>1229</v>
      </c>
      <c r="E823" s="27">
        <v>2013</v>
      </c>
      <c r="F823" s="27" t="s">
        <v>3</v>
      </c>
      <c r="G82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24" spans="1:7" ht="13.95" customHeight="1" x14ac:dyDescent="0.3">
      <c r="A824" s="35">
        <v>1576</v>
      </c>
      <c r="B824" s="27" t="s">
        <v>1383</v>
      </c>
      <c r="C824" s="27" t="s">
        <v>819</v>
      </c>
      <c r="D824" s="27" t="s">
        <v>1229</v>
      </c>
      <c r="E824" s="27">
        <v>2013</v>
      </c>
      <c r="F824" s="27" t="s">
        <v>3</v>
      </c>
      <c r="G82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25" spans="1:7" ht="13.95" customHeight="1" x14ac:dyDescent="0.3">
      <c r="A825" s="24">
        <v>1577</v>
      </c>
      <c r="B825" s="26" t="s">
        <v>163</v>
      </c>
      <c r="C825" s="26" t="s">
        <v>819</v>
      </c>
      <c r="D825" s="26" t="s">
        <v>1229</v>
      </c>
      <c r="E825" s="26">
        <v>2013</v>
      </c>
      <c r="F825" s="26" t="s">
        <v>3</v>
      </c>
      <c r="G82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26" spans="1:7" ht="13.95" customHeight="1" x14ac:dyDescent="0.3">
      <c r="A826" s="35">
        <v>1578</v>
      </c>
      <c r="B826" s="27" t="s">
        <v>1384</v>
      </c>
      <c r="C826" s="27" t="s">
        <v>338</v>
      </c>
      <c r="D826" s="27" t="s">
        <v>1229</v>
      </c>
      <c r="E826" s="27">
        <v>2013</v>
      </c>
      <c r="F826" s="27" t="s">
        <v>3</v>
      </c>
      <c r="G82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27" spans="1:7" ht="13.95" customHeight="1" x14ac:dyDescent="0.3">
      <c r="A827" s="35">
        <v>1579</v>
      </c>
      <c r="B827" s="27" t="s">
        <v>715</v>
      </c>
      <c r="C827" s="27" t="s">
        <v>1256</v>
      </c>
      <c r="D827" s="27" t="s">
        <v>1229</v>
      </c>
      <c r="E827" s="27">
        <v>2012</v>
      </c>
      <c r="F827" s="27" t="s">
        <v>3</v>
      </c>
      <c r="G82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28" spans="1:7" ht="13.95" customHeight="1" x14ac:dyDescent="0.3">
      <c r="A828" s="35">
        <v>1580</v>
      </c>
      <c r="B828" s="27" t="s">
        <v>682</v>
      </c>
      <c r="C828" s="27" t="s">
        <v>1256</v>
      </c>
      <c r="D828" s="27" t="s">
        <v>1229</v>
      </c>
      <c r="E828" s="27">
        <v>2013</v>
      </c>
      <c r="F828" s="27" t="s">
        <v>3</v>
      </c>
      <c r="G82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29" spans="1:7" ht="13.95" customHeight="1" x14ac:dyDescent="0.3">
      <c r="A829" s="24">
        <v>1581</v>
      </c>
      <c r="B829" s="26" t="s">
        <v>1385</v>
      </c>
      <c r="C829" s="26" t="s">
        <v>1256</v>
      </c>
      <c r="D829" s="26" t="s">
        <v>1229</v>
      </c>
      <c r="E829" s="26">
        <v>2013</v>
      </c>
      <c r="F829" s="26" t="s">
        <v>3</v>
      </c>
      <c r="G82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30" spans="1:7" ht="13.95" customHeight="1" x14ac:dyDescent="0.3">
      <c r="A830" s="35">
        <v>1582</v>
      </c>
      <c r="B830" s="27" t="s">
        <v>683</v>
      </c>
      <c r="C830" s="26" t="s">
        <v>1256</v>
      </c>
      <c r="D830" s="27" t="s">
        <v>1229</v>
      </c>
      <c r="E830" s="27">
        <v>2013</v>
      </c>
      <c r="F830" s="27" t="s">
        <v>3</v>
      </c>
      <c r="G83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31" spans="1:7" ht="13.95" customHeight="1" x14ac:dyDescent="0.3">
      <c r="A831" s="35">
        <v>1583</v>
      </c>
      <c r="B831" s="27" t="s">
        <v>167</v>
      </c>
      <c r="C831" s="31" t="s">
        <v>19</v>
      </c>
      <c r="D831" s="27" t="s">
        <v>1229</v>
      </c>
      <c r="E831" s="27">
        <v>2013</v>
      </c>
      <c r="F831" s="27" t="s">
        <v>3</v>
      </c>
      <c r="G83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32" spans="1:7" ht="13.95" customHeight="1" x14ac:dyDescent="0.3">
      <c r="A832" s="24">
        <v>1584</v>
      </c>
      <c r="B832" s="26" t="s">
        <v>225</v>
      </c>
      <c r="C832" s="26" t="s">
        <v>19</v>
      </c>
      <c r="D832" s="26" t="s">
        <v>1229</v>
      </c>
      <c r="E832" s="26">
        <v>2013</v>
      </c>
      <c r="F832" s="26" t="s">
        <v>3</v>
      </c>
      <c r="G83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33" spans="1:7" ht="13.95" customHeight="1" x14ac:dyDescent="0.3">
      <c r="A833" s="24">
        <v>1585</v>
      </c>
      <c r="B833" s="26" t="s">
        <v>1386</v>
      </c>
      <c r="C833" s="26" t="s">
        <v>19</v>
      </c>
      <c r="D833" s="26" t="s">
        <v>1229</v>
      </c>
      <c r="E833" s="26">
        <v>2013</v>
      </c>
      <c r="F833" s="26" t="s">
        <v>3</v>
      </c>
      <c r="G83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34" spans="1:7" ht="13.95" customHeight="1" x14ac:dyDescent="0.3">
      <c r="A834" s="35">
        <v>1586</v>
      </c>
      <c r="B834" s="27" t="s">
        <v>1387</v>
      </c>
      <c r="C834" s="31" t="s">
        <v>19</v>
      </c>
      <c r="D834" s="27" t="s">
        <v>1229</v>
      </c>
      <c r="E834" s="27">
        <v>2012</v>
      </c>
      <c r="F834" s="27" t="s">
        <v>3</v>
      </c>
      <c r="G83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35" spans="1:7" ht="13.95" customHeight="1" x14ac:dyDescent="0.3">
      <c r="A835" s="40">
        <v>1587</v>
      </c>
      <c r="B835" s="26" t="s">
        <v>1388</v>
      </c>
      <c r="C835" s="26" t="s">
        <v>828</v>
      </c>
      <c r="D835" s="26" t="s">
        <v>1229</v>
      </c>
      <c r="E835" s="26">
        <v>2012</v>
      </c>
      <c r="F835" s="26" t="s">
        <v>3</v>
      </c>
      <c r="G83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36" spans="1:7" ht="13.95" customHeight="1" x14ac:dyDescent="0.3">
      <c r="A836" s="24">
        <v>1588</v>
      </c>
      <c r="B836" s="33" t="s">
        <v>552</v>
      </c>
      <c r="C836" s="33" t="s">
        <v>828</v>
      </c>
      <c r="D836" s="33" t="s">
        <v>1229</v>
      </c>
      <c r="E836" s="33">
        <v>2012</v>
      </c>
      <c r="F836" s="33" t="s">
        <v>3</v>
      </c>
      <c r="G83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37" spans="1:7" ht="13.95" customHeight="1" x14ac:dyDescent="0.3">
      <c r="A837" s="24">
        <v>1589</v>
      </c>
      <c r="B837" s="32" t="s">
        <v>1389</v>
      </c>
      <c r="C837" s="32" t="s">
        <v>828</v>
      </c>
      <c r="D837" s="32" t="s">
        <v>1229</v>
      </c>
      <c r="E837" s="26">
        <v>2012</v>
      </c>
      <c r="F837" s="32" t="s">
        <v>3</v>
      </c>
      <c r="G83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38" spans="1:7" ht="13.95" customHeight="1" x14ac:dyDescent="0.3">
      <c r="A838" s="40">
        <v>1590</v>
      </c>
      <c r="B838" s="26" t="s">
        <v>1390</v>
      </c>
      <c r="C838" s="26" t="s">
        <v>30</v>
      </c>
      <c r="D838" s="26" t="s">
        <v>1229</v>
      </c>
      <c r="E838" s="26">
        <v>2013</v>
      </c>
      <c r="F838" s="26" t="s">
        <v>3</v>
      </c>
      <c r="G83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39" spans="1:7" ht="13.95" customHeight="1" x14ac:dyDescent="0.3">
      <c r="A839" s="35">
        <v>1591</v>
      </c>
      <c r="B839" s="27" t="s">
        <v>716</v>
      </c>
      <c r="C839" s="31" t="s">
        <v>831</v>
      </c>
      <c r="D839" s="27" t="s">
        <v>1229</v>
      </c>
      <c r="E839" s="27">
        <v>2012</v>
      </c>
      <c r="F839" s="27" t="s">
        <v>3</v>
      </c>
      <c r="G83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40" spans="1:7" ht="13.95" customHeight="1" x14ac:dyDescent="0.3">
      <c r="A840" s="24">
        <v>1592</v>
      </c>
      <c r="B840" s="26" t="s">
        <v>573</v>
      </c>
      <c r="C840" s="26" t="s">
        <v>831</v>
      </c>
      <c r="D840" s="26" t="s">
        <v>1229</v>
      </c>
      <c r="E840" s="26">
        <v>2012</v>
      </c>
      <c r="F840" s="26" t="s">
        <v>3</v>
      </c>
      <c r="G84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41" spans="1:7" ht="13.95" customHeight="1" x14ac:dyDescent="0.3">
      <c r="A841" s="35">
        <v>1593</v>
      </c>
      <c r="B841" s="27" t="s">
        <v>486</v>
      </c>
      <c r="C841" s="27" t="s">
        <v>831</v>
      </c>
      <c r="D841" s="27" t="s">
        <v>1229</v>
      </c>
      <c r="E841" s="27">
        <v>2013</v>
      </c>
      <c r="F841" s="27" t="s">
        <v>3</v>
      </c>
      <c r="G84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42" spans="1:7" ht="13.95" customHeight="1" x14ac:dyDescent="0.3">
      <c r="A842" s="35">
        <v>1594</v>
      </c>
      <c r="B842" s="27" t="s">
        <v>487</v>
      </c>
      <c r="C842" s="27" t="s">
        <v>831</v>
      </c>
      <c r="D842" s="27" t="s">
        <v>1229</v>
      </c>
      <c r="E842" s="27">
        <v>2013</v>
      </c>
      <c r="F842" s="27" t="s">
        <v>3</v>
      </c>
      <c r="G84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43" spans="1:7" ht="13.95" customHeight="1" x14ac:dyDescent="0.3">
      <c r="A843" s="29">
        <v>1595</v>
      </c>
      <c r="B843" s="27" t="s">
        <v>1391</v>
      </c>
      <c r="C843" s="31" t="s">
        <v>831</v>
      </c>
      <c r="D843" s="27" t="s">
        <v>1229</v>
      </c>
      <c r="E843" s="27">
        <v>2012</v>
      </c>
      <c r="F843" s="27" t="s">
        <v>3</v>
      </c>
      <c r="G84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44" spans="1:7" ht="13.95" customHeight="1" x14ac:dyDescent="0.3">
      <c r="A844" s="35">
        <v>1596</v>
      </c>
      <c r="B844" s="27" t="s">
        <v>685</v>
      </c>
      <c r="C844" s="27" t="s">
        <v>831</v>
      </c>
      <c r="D844" s="27" t="s">
        <v>1229</v>
      </c>
      <c r="E844" s="27">
        <v>2013</v>
      </c>
      <c r="F844" s="27" t="s">
        <v>3</v>
      </c>
      <c r="G84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45" spans="1:7" ht="13.95" customHeight="1" x14ac:dyDescent="0.3">
      <c r="A845" s="40">
        <v>1597</v>
      </c>
      <c r="B845" s="26" t="s">
        <v>495</v>
      </c>
      <c r="C845" s="33" t="s">
        <v>452</v>
      </c>
      <c r="D845" s="26" t="s">
        <v>1229</v>
      </c>
      <c r="E845" s="26">
        <v>2013</v>
      </c>
      <c r="F845" s="26" t="s">
        <v>3</v>
      </c>
      <c r="G84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46" spans="1:7" ht="13.95" customHeight="1" x14ac:dyDescent="0.3">
      <c r="A846" s="24">
        <v>1598</v>
      </c>
      <c r="B846" s="26" t="s">
        <v>1392</v>
      </c>
      <c r="C846" s="28" t="s">
        <v>452</v>
      </c>
      <c r="D846" s="26" t="s">
        <v>1229</v>
      </c>
      <c r="E846" s="26">
        <v>2013</v>
      </c>
      <c r="F846" s="26" t="s">
        <v>3</v>
      </c>
      <c r="G84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47" spans="1:7" ht="13.95" customHeight="1" x14ac:dyDescent="0.3">
      <c r="A847" s="40">
        <v>1599</v>
      </c>
      <c r="B847" s="26" t="s">
        <v>1393</v>
      </c>
      <c r="C847" s="26" t="s">
        <v>452</v>
      </c>
      <c r="D847" s="26" t="s">
        <v>1229</v>
      </c>
      <c r="E847" s="26">
        <v>2013</v>
      </c>
      <c r="F847" s="26" t="s">
        <v>3</v>
      </c>
      <c r="G84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48" spans="1:7" ht="13.95" customHeight="1" x14ac:dyDescent="0.3">
      <c r="A848" s="40">
        <v>1600</v>
      </c>
      <c r="B848" s="25" t="s">
        <v>1394</v>
      </c>
      <c r="C848" s="26" t="s">
        <v>452</v>
      </c>
      <c r="D848" s="26" t="s">
        <v>1229</v>
      </c>
      <c r="E848" s="26">
        <v>2013</v>
      </c>
      <c r="F848" s="26" t="s">
        <v>3</v>
      </c>
      <c r="G84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49" spans="1:7" ht="13.95" customHeight="1" x14ac:dyDescent="0.3">
      <c r="A849" s="40">
        <v>1601</v>
      </c>
      <c r="B849" s="26" t="s">
        <v>1395</v>
      </c>
      <c r="C849" s="26" t="s">
        <v>452</v>
      </c>
      <c r="D849" s="26" t="s">
        <v>1229</v>
      </c>
      <c r="E849" s="26">
        <v>2013</v>
      </c>
      <c r="F849" s="26" t="s">
        <v>3</v>
      </c>
      <c r="G84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50" spans="1:7" ht="13.95" customHeight="1" x14ac:dyDescent="0.3">
      <c r="A850" s="35">
        <v>1602</v>
      </c>
      <c r="B850" s="27" t="s">
        <v>1396</v>
      </c>
      <c r="C850" s="27" t="s">
        <v>452</v>
      </c>
      <c r="D850" s="27" t="s">
        <v>1229</v>
      </c>
      <c r="E850" s="27">
        <v>2012</v>
      </c>
      <c r="F850" s="27" t="s">
        <v>3</v>
      </c>
      <c r="G85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51" spans="1:7" ht="13.95" customHeight="1" x14ac:dyDescent="0.3">
      <c r="A851" s="24">
        <v>1603</v>
      </c>
      <c r="B851" s="26" t="s">
        <v>489</v>
      </c>
      <c r="C851" s="26" t="s">
        <v>452</v>
      </c>
      <c r="D851" s="26" t="s">
        <v>1229</v>
      </c>
      <c r="E851" s="26">
        <v>2013</v>
      </c>
      <c r="F851" s="26" t="s">
        <v>3</v>
      </c>
      <c r="G85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52" spans="1:7" ht="13.95" customHeight="1" x14ac:dyDescent="0.3">
      <c r="A852" s="35">
        <v>1604</v>
      </c>
      <c r="B852" s="27" t="s">
        <v>1397</v>
      </c>
      <c r="C852" s="27" t="s">
        <v>452</v>
      </c>
      <c r="D852" s="27" t="s">
        <v>1229</v>
      </c>
      <c r="E852" s="27">
        <v>2013</v>
      </c>
      <c r="F852" s="27" t="s">
        <v>3</v>
      </c>
      <c r="G85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53" spans="1:7" ht="13.95" customHeight="1" x14ac:dyDescent="0.3">
      <c r="A853" s="40">
        <v>1605</v>
      </c>
      <c r="B853" s="26" t="s">
        <v>1398</v>
      </c>
      <c r="C853" s="26" t="s">
        <v>452</v>
      </c>
      <c r="D853" s="26" t="s">
        <v>1229</v>
      </c>
      <c r="E853" s="26">
        <v>2013</v>
      </c>
      <c r="F853" s="26" t="s">
        <v>3</v>
      </c>
      <c r="G85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54" spans="1:7" ht="13.95" customHeight="1" x14ac:dyDescent="0.3">
      <c r="A854" s="40">
        <v>1606</v>
      </c>
      <c r="B854" s="26" t="s">
        <v>761</v>
      </c>
      <c r="C854" s="26" t="s">
        <v>452</v>
      </c>
      <c r="D854" s="26" t="s">
        <v>1229</v>
      </c>
      <c r="E854" s="26">
        <v>2013</v>
      </c>
      <c r="F854" s="26" t="s">
        <v>3</v>
      </c>
      <c r="G85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55" spans="1:7" ht="13.95" customHeight="1" x14ac:dyDescent="0.3">
      <c r="A855" s="35">
        <v>1607</v>
      </c>
      <c r="B855" s="27" t="s">
        <v>1399</v>
      </c>
      <c r="C855" s="27" t="s">
        <v>452</v>
      </c>
      <c r="D855" s="27" t="s">
        <v>1229</v>
      </c>
      <c r="E855" s="27">
        <v>2013</v>
      </c>
      <c r="F855" s="27" t="s">
        <v>3</v>
      </c>
      <c r="G85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56" spans="1:7" ht="13.95" customHeight="1" x14ac:dyDescent="0.3">
      <c r="A856" s="35">
        <v>1608</v>
      </c>
      <c r="B856" s="27" t="s">
        <v>574</v>
      </c>
      <c r="C856" s="27" t="s">
        <v>452</v>
      </c>
      <c r="D856" s="27" t="s">
        <v>1229</v>
      </c>
      <c r="E856" s="27">
        <v>2012</v>
      </c>
      <c r="F856" s="27" t="s">
        <v>3</v>
      </c>
      <c r="G85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57" spans="1:7" ht="13.95" customHeight="1" x14ac:dyDescent="0.3">
      <c r="A857" s="40">
        <v>1609</v>
      </c>
      <c r="B857" s="26" t="s">
        <v>488</v>
      </c>
      <c r="C857" s="26" t="s">
        <v>452</v>
      </c>
      <c r="D857" s="26" t="s">
        <v>1229</v>
      </c>
      <c r="E857" s="26">
        <v>2013</v>
      </c>
      <c r="F857" s="26" t="s">
        <v>3</v>
      </c>
      <c r="G85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58" spans="1:7" ht="13.95" customHeight="1" x14ac:dyDescent="0.3">
      <c r="A858" s="35">
        <v>1610</v>
      </c>
      <c r="B858" s="27" t="s">
        <v>769</v>
      </c>
      <c r="C858" s="27" t="s">
        <v>452</v>
      </c>
      <c r="D858" s="27" t="s">
        <v>1229</v>
      </c>
      <c r="E858" s="27">
        <v>2012</v>
      </c>
      <c r="F858" s="27" t="s">
        <v>3</v>
      </c>
      <c r="G85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59" spans="1:7" ht="13.95" customHeight="1" x14ac:dyDescent="0.3">
      <c r="A859" s="29">
        <v>1611</v>
      </c>
      <c r="B859" s="31" t="s">
        <v>688</v>
      </c>
      <c r="C859" s="31" t="s">
        <v>214</v>
      </c>
      <c r="D859" s="31" t="s">
        <v>1229</v>
      </c>
      <c r="E859" s="31">
        <v>2013</v>
      </c>
      <c r="F859" s="31" t="s">
        <v>3</v>
      </c>
      <c r="G85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60" spans="1:7" ht="13.95" customHeight="1" x14ac:dyDescent="0.3">
      <c r="A860" s="24">
        <v>1612</v>
      </c>
      <c r="B860" s="26" t="s">
        <v>1400</v>
      </c>
      <c r="C860" s="28" t="s">
        <v>214</v>
      </c>
      <c r="D860" s="26" t="s">
        <v>1229</v>
      </c>
      <c r="E860" s="26">
        <v>2013</v>
      </c>
      <c r="F860" s="26" t="s">
        <v>3</v>
      </c>
      <c r="G86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61" spans="1:7" ht="13.95" customHeight="1" x14ac:dyDescent="0.3">
      <c r="A861" s="24">
        <v>1613</v>
      </c>
      <c r="B861" s="26" t="s">
        <v>1401</v>
      </c>
      <c r="C861" s="26" t="s">
        <v>214</v>
      </c>
      <c r="D861" s="26" t="s">
        <v>1229</v>
      </c>
      <c r="E861" s="26">
        <v>2012</v>
      </c>
      <c r="F861" s="26" t="s">
        <v>3</v>
      </c>
      <c r="G86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62" spans="1:7" ht="13.95" customHeight="1" x14ac:dyDescent="0.3">
      <c r="A862" s="40">
        <v>1614</v>
      </c>
      <c r="B862" s="26" t="s">
        <v>465</v>
      </c>
      <c r="C862" s="31" t="s">
        <v>836</v>
      </c>
      <c r="D862" s="26" t="s">
        <v>1229</v>
      </c>
      <c r="E862" s="26">
        <v>2013</v>
      </c>
      <c r="F862" s="26" t="s">
        <v>3</v>
      </c>
      <c r="G86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63" spans="1:7" ht="13.95" customHeight="1" x14ac:dyDescent="0.3">
      <c r="A863" s="40">
        <v>1615</v>
      </c>
      <c r="B863" s="26" t="s">
        <v>466</v>
      </c>
      <c r="C863" s="28" t="s">
        <v>836</v>
      </c>
      <c r="D863" s="26" t="s">
        <v>1229</v>
      </c>
      <c r="E863" s="26">
        <v>2013</v>
      </c>
      <c r="F863" s="26" t="s">
        <v>3</v>
      </c>
      <c r="G86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64" spans="1:7" ht="13.95" customHeight="1" x14ac:dyDescent="0.3">
      <c r="A864" s="24">
        <v>1616</v>
      </c>
      <c r="B864" s="26" t="s">
        <v>1402</v>
      </c>
      <c r="C864" s="26" t="s">
        <v>836</v>
      </c>
      <c r="D864" s="26" t="s">
        <v>1229</v>
      </c>
      <c r="E864" s="26">
        <v>2012</v>
      </c>
      <c r="F864" s="26" t="s">
        <v>3</v>
      </c>
      <c r="G86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65" spans="1:7" ht="13.95" customHeight="1" x14ac:dyDescent="0.3">
      <c r="A865" s="35">
        <v>1617</v>
      </c>
      <c r="B865" s="27" t="s">
        <v>679</v>
      </c>
      <c r="C865" s="27" t="s">
        <v>836</v>
      </c>
      <c r="D865" s="27" t="s">
        <v>1229</v>
      </c>
      <c r="E865" s="27">
        <v>2013</v>
      </c>
      <c r="F865" s="27" t="s">
        <v>3</v>
      </c>
      <c r="G86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66" spans="1:7" ht="13.95" customHeight="1" x14ac:dyDescent="0.3">
      <c r="A866" s="35">
        <v>1618</v>
      </c>
      <c r="B866" s="27" t="s">
        <v>548</v>
      </c>
      <c r="C866" s="27" t="s">
        <v>1056</v>
      </c>
      <c r="D866" s="27" t="s">
        <v>1229</v>
      </c>
      <c r="E866" s="27">
        <v>2012</v>
      </c>
      <c r="F866" s="27" t="s">
        <v>3</v>
      </c>
      <c r="G86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67" spans="1:7" ht="13.95" customHeight="1" x14ac:dyDescent="0.3">
      <c r="A867" s="40">
        <v>1619</v>
      </c>
      <c r="B867" s="26" t="s">
        <v>467</v>
      </c>
      <c r="C867" s="26" t="s">
        <v>1056</v>
      </c>
      <c r="D867" s="26" t="s">
        <v>1229</v>
      </c>
      <c r="E867" s="26">
        <v>2013</v>
      </c>
      <c r="F867" s="26" t="s">
        <v>3</v>
      </c>
      <c r="G86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68" spans="1:7" ht="13.95" customHeight="1" x14ac:dyDescent="0.3">
      <c r="A868" s="24">
        <v>1620</v>
      </c>
      <c r="B868" s="26" t="s">
        <v>320</v>
      </c>
      <c r="C868" s="26" t="s">
        <v>31</v>
      </c>
      <c r="D868" s="26" t="s">
        <v>1229</v>
      </c>
      <c r="E868" s="26">
        <v>2013</v>
      </c>
      <c r="F868" s="26" t="s">
        <v>3</v>
      </c>
      <c r="G86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69" spans="1:7" ht="13.95" customHeight="1" x14ac:dyDescent="0.3">
      <c r="A869" s="24">
        <v>1621</v>
      </c>
      <c r="B869" s="26" t="s">
        <v>157</v>
      </c>
      <c r="C869" s="28" t="s">
        <v>31</v>
      </c>
      <c r="D869" s="26" t="s">
        <v>1229</v>
      </c>
      <c r="E869" s="26">
        <v>2012</v>
      </c>
      <c r="F869" s="26" t="s">
        <v>3</v>
      </c>
      <c r="G86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70" spans="1:7" ht="13.95" customHeight="1" x14ac:dyDescent="0.3">
      <c r="A870" s="35">
        <v>1622</v>
      </c>
      <c r="B870" s="27" t="s">
        <v>158</v>
      </c>
      <c r="C870" s="27" t="s">
        <v>31</v>
      </c>
      <c r="D870" s="27" t="s">
        <v>1229</v>
      </c>
      <c r="E870" s="27">
        <v>2013</v>
      </c>
      <c r="F870" s="27" t="s">
        <v>3</v>
      </c>
      <c r="G87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71" spans="1:7" ht="13.95" customHeight="1" x14ac:dyDescent="0.3">
      <c r="A871" s="35">
        <v>1623</v>
      </c>
      <c r="B871" s="27" t="s">
        <v>159</v>
      </c>
      <c r="C871" s="27" t="s">
        <v>31</v>
      </c>
      <c r="D871" s="27" t="s">
        <v>1229</v>
      </c>
      <c r="E871" s="27">
        <v>2013</v>
      </c>
      <c r="F871" s="27" t="s">
        <v>3</v>
      </c>
      <c r="G87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72" spans="1:7" ht="13.95" customHeight="1" x14ac:dyDescent="0.3">
      <c r="A872" s="24">
        <v>1624</v>
      </c>
      <c r="B872" s="26" t="s">
        <v>160</v>
      </c>
      <c r="C872" s="26" t="s">
        <v>31</v>
      </c>
      <c r="D872" s="26" t="s">
        <v>1229</v>
      </c>
      <c r="E872" s="26">
        <v>2013</v>
      </c>
      <c r="F872" s="26" t="s">
        <v>3</v>
      </c>
      <c r="G87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73" spans="1:7" ht="13.95" customHeight="1" x14ac:dyDescent="0.3">
      <c r="A873" s="35">
        <v>1625</v>
      </c>
      <c r="B873" s="27" t="s">
        <v>161</v>
      </c>
      <c r="C873" s="31" t="s">
        <v>31</v>
      </c>
      <c r="D873" s="27" t="s">
        <v>1229</v>
      </c>
      <c r="E873" s="27">
        <v>2012</v>
      </c>
      <c r="F873" s="27" t="s">
        <v>3</v>
      </c>
      <c r="G87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74" spans="1:7" ht="13.95" customHeight="1" x14ac:dyDescent="0.3">
      <c r="A874" s="35">
        <v>1626</v>
      </c>
      <c r="B874" s="27" t="s">
        <v>162</v>
      </c>
      <c r="C874" s="27" t="s">
        <v>31</v>
      </c>
      <c r="D874" s="27" t="s">
        <v>1229</v>
      </c>
      <c r="E874" s="27">
        <v>2012</v>
      </c>
      <c r="F874" s="27" t="s">
        <v>3</v>
      </c>
      <c r="G87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75" spans="1:7" ht="13.95" customHeight="1" x14ac:dyDescent="0.3">
      <c r="A875" s="40">
        <v>1627</v>
      </c>
      <c r="B875" s="26" t="s">
        <v>326</v>
      </c>
      <c r="C875" s="27" t="s">
        <v>31</v>
      </c>
      <c r="D875" s="26" t="s">
        <v>1229</v>
      </c>
      <c r="E875" s="26">
        <v>2013</v>
      </c>
      <c r="F875" s="26" t="s">
        <v>3</v>
      </c>
      <c r="G87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76" spans="1:7" ht="13.95" customHeight="1" x14ac:dyDescent="0.3">
      <c r="A876" s="35">
        <v>1628</v>
      </c>
      <c r="B876" s="27" t="s">
        <v>332</v>
      </c>
      <c r="C876" s="26" t="s">
        <v>31</v>
      </c>
      <c r="D876" s="27" t="s">
        <v>1229</v>
      </c>
      <c r="E876" s="27">
        <v>2013</v>
      </c>
      <c r="F876" s="27" t="s">
        <v>3</v>
      </c>
      <c r="G87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77" spans="1:7" ht="13.95" customHeight="1" x14ac:dyDescent="0.3">
      <c r="A877" s="35">
        <v>1629</v>
      </c>
      <c r="B877" s="27" t="s">
        <v>331</v>
      </c>
      <c r="C877" s="27" t="s">
        <v>31</v>
      </c>
      <c r="D877" s="27" t="s">
        <v>1229</v>
      </c>
      <c r="E877" s="27">
        <v>2013</v>
      </c>
      <c r="F877" s="27" t="s">
        <v>3</v>
      </c>
      <c r="G87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78" spans="1:7" ht="13.95" customHeight="1" x14ac:dyDescent="0.3">
      <c r="A878" s="35">
        <v>1630</v>
      </c>
      <c r="B878" s="27" t="s">
        <v>330</v>
      </c>
      <c r="C878" s="27" t="s">
        <v>31</v>
      </c>
      <c r="D878" s="27" t="s">
        <v>1229</v>
      </c>
      <c r="E878" s="27">
        <v>2013</v>
      </c>
      <c r="F878" s="27" t="s">
        <v>3</v>
      </c>
      <c r="G87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79" spans="1:7" ht="13.95" customHeight="1" x14ac:dyDescent="0.3">
      <c r="A879" s="29">
        <v>1631</v>
      </c>
      <c r="B879" s="27" t="s">
        <v>334</v>
      </c>
      <c r="C879" s="31" t="s">
        <v>31</v>
      </c>
      <c r="D879" s="27" t="s">
        <v>1229</v>
      </c>
      <c r="E879" s="27">
        <v>2013</v>
      </c>
      <c r="F879" s="27" t="s">
        <v>3</v>
      </c>
      <c r="G87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80" spans="1:7" ht="13.95" customHeight="1" x14ac:dyDescent="0.3">
      <c r="A880" s="35">
        <v>1632</v>
      </c>
      <c r="B880" s="27" t="s">
        <v>335</v>
      </c>
      <c r="C880" s="27" t="s">
        <v>31</v>
      </c>
      <c r="D880" s="27" t="s">
        <v>1229</v>
      </c>
      <c r="E880" s="27">
        <v>2013</v>
      </c>
      <c r="F880" s="27" t="s">
        <v>3</v>
      </c>
      <c r="G88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81" spans="1:7" ht="13.95" customHeight="1" x14ac:dyDescent="0.3">
      <c r="A881" s="35">
        <v>1633</v>
      </c>
      <c r="B881" s="27" t="s">
        <v>1403</v>
      </c>
      <c r="C881" s="27" t="s">
        <v>31</v>
      </c>
      <c r="D881" s="27" t="s">
        <v>1229</v>
      </c>
      <c r="E881" s="27">
        <v>2013</v>
      </c>
      <c r="F881" s="27" t="s">
        <v>3</v>
      </c>
      <c r="G88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82" spans="1:7" ht="13.95" customHeight="1" x14ac:dyDescent="0.3">
      <c r="A882" s="35">
        <v>1634</v>
      </c>
      <c r="B882" s="27" t="s">
        <v>1404</v>
      </c>
      <c r="C882" s="27" t="s">
        <v>31</v>
      </c>
      <c r="D882" s="27" t="s">
        <v>1229</v>
      </c>
      <c r="E882" s="27">
        <v>2012</v>
      </c>
      <c r="F882" s="27" t="s">
        <v>3</v>
      </c>
      <c r="G88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83" spans="1:7" ht="13.95" customHeight="1" x14ac:dyDescent="0.3">
      <c r="A883" s="24">
        <v>1635</v>
      </c>
      <c r="B883" s="34" t="s">
        <v>1405</v>
      </c>
      <c r="C883" s="28" t="s">
        <v>31</v>
      </c>
      <c r="D883" s="28" t="s">
        <v>1229</v>
      </c>
      <c r="E883" s="28">
        <v>2012</v>
      </c>
      <c r="F883" s="28" t="s">
        <v>3</v>
      </c>
      <c r="G88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84" spans="1:7" ht="13.95" customHeight="1" x14ac:dyDescent="0.3">
      <c r="A884" s="35">
        <v>1636</v>
      </c>
      <c r="B884" s="27" t="s">
        <v>1406</v>
      </c>
      <c r="C884" s="27" t="s">
        <v>438</v>
      </c>
      <c r="D884" s="27" t="s">
        <v>1229</v>
      </c>
      <c r="E884" s="27">
        <v>2012</v>
      </c>
      <c r="F884" s="27" t="s">
        <v>3</v>
      </c>
      <c r="G88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85" spans="1:7" ht="13.95" customHeight="1" x14ac:dyDescent="0.3">
      <c r="A885" s="35">
        <v>1637</v>
      </c>
      <c r="B885" s="27" t="s">
        <v>1407</v>
      </c>
      <c r="C885" s="27" t="s">
        <v>438</v>
      </c>
      <c r="D885" s="27" t="s">
        <v>1229</v>
      </c>
      <c r="E885" s="27">
        <v>2012</v>
      </c>
      <c r="F885" s="27" t="s">
        <v>3</v>
      </c>
      <c r="G88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86" spans="1:7" ht="13.95" customHeight="1" x14ac:dyDescent="0.3">
      <c r="A886" s="35">
        <v>1638</v>
      </c>
      <c r="B886" s="27" t="s">
        <v>562</v>
      </c>
      <c r="C886" s="27" t="s">
        <v>438</v>
      </c>
      <c r="D886" s="27" t="s">
        <v>1229</v>
      </c>
      <c r="E886" s="27">
        <v>2012</v>
      </c>
      <c r="F886" s="27" t="s">
        <v>3</v>
      </c>
      <c r="G88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87" spans="1:7" ht="13.95" customHeight="1" x14ac:dyDescent="0.3">
      <c r="A887" s="24">
        <v>1639</v>
      </c>
      <c r="B887" s="26" t="s">
        <v>475</v>
      </c>
      <c r="C887" s="26" t="s">
        <v>438</v>
      </c>
      <c r="D887" s="26" t="s">
        <v>1229</v>
      </c>
      <c r="E887" s="26">
        <v>2013</v>
      </c>
      <c r="F887" s="26" t="s">
        <v>3</v>
      </c>
      <c r="G88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88" spans="1:7" ht="13.95" customHeight="1" x14ac:dyDescent="0.3">
      <c r="A888" s="24">
        <v>1640</v>
      </c>
      <c r="B888" s="26" t="s">
        <v>476</v>
      </c>
      <c r="C888" s="26" t="s">
        <v>438</v>
      </c>
      <c r="D888" s="26" t="s">
        <v>1229</v>
      </c>
      <c r="E888" s="26">
        <v>2013</v>
      </c>
      <c r="F888" s="26" t="s">
        <v>3</v>
      </c>
      <c r="G88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89" spans="1:7" ht="13.95" customHeight="1" x14ac:dyDescent="0.3">
      <c r="A889" s="24">
        <v>1641</v>
      </c>
      <c r="B889" s="26" t="s">
        <v>1408</v>
      </c>
      <c r="C889" s="26" t="s">
        <v>438</v>
      </c>
      <c r="D889" s="26" t="s">
        <v>1229</v>
      </c>
      <c r="E889" s="26">
        <v>2012</v>
      </c>
      <c r="F889" s="26" t="s">
        <v>3</v>
      </c>
      <c r="G88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90" spans="1:7" ht="13.95" customHeight="1" x14ac:dyDescent="0.3">
      <c r="A890" s="35">
        <v>1642</v>
      </c>
      <c r="B890" s="27" t="s">
        <v>1409</v>
      </c>
      <c r="C890" s="27" t="s">
        <v>438</v>
      </c>
      <c r="D890" s="27" t="s">
        <v>1229</v>
      </c>
      <c r="E890" s="27">
        <v>2012</v>
      </c>
      <c r="F890" s="27" t="s">
        <v>3</v>
      </c>
      <c r="G89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91" spans="1:7" ht="13.95" customHeight="1" x14ac:dyDescent="0.3">
      <c r="A891" s="40">
        <v>1643</v>
      </c>
      <c r="B891" s="26" t="s">
        <v>1410</v>
      </c>
      <c r="C891" s="26" t="s">
        <v>438</v>
      </c>
      <c r="D891" s="26" t="s">
        <v>1229</v>
      </c>
      <c r="E891" s="26">
        <v>2012</v>
      </c>
      <c r="F891" s="26" t="s">
        <v>3</v>
      </c>
      <c r="G89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92" spans="1:7" ht="13.95" customHeight="1" x14ac:dyDescent="0.3">
      <c r="A892" s="35">
        <v>1644</v>
      </c>
      <c r="B892" s="27" t="s">
        <v>1411</v>
      </c>
      <c r="C892" s="27" t="s">
        <v>438</v>
      </c>
      <c r="D892" s="27" t="s">
        <v>1229</v>
      </c>
      <c r="E892" s="27">
        <v>2012</v>
      </c>
      <c r="F892" s="27" t="s">
        <v>3</v>
      </c>
      <c r="G89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93" spans="1:7" ht="13.95" customHeight="1" x14ac:dyDescent="0.3">
      <c r="A893" s="35">
        <v>1645</v>
      </c>
      <c r="B893" s="27" t="s">
        <v>1412</v>
      </c>
      <c r="C893" s="31" t="s">
        <v>981</v>
      </c>
      <c r="D893" s="27" t="s">
        <v>1229</v>
      </c>
      <c r="E893" s="27">
        <v>2013</v>
      </c>
      <c r="F893" s="27" t="s">
        <v>3</v>
      </c>
      <c r="G89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94" spans="1:7" ht="13.95" customHeight="1" x14ac:dyDescent="0.3">
      <c r="A894" s="35">
        <v>1646</v>
      </c>
      <c r="B894" s="27" t="s">
        <v>381</v>
      </c>
      <c r="C894" s="27" t="s">
        <v>852</v>
      </c>
      <c r="D894" s="27" t="s">
        <v>1229</v>
      </c>
      <c r="E894" s="27">
        <v>2012</v>
      </c>
      <c r="F894" s="27" t="s">
        <v>3</v>
      </c>
      <c r="G89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95" spans="1:7" ht="13.95" customHeight="1" x14ac:dyDescent="0.3">
      <c r="A895" s="35">
        <v>1647</v>
      </c>
      <c r="B895" s="27" t="s">
        <v>147</v>
      </c>
      <c r="C895" s="27" t="s">
        <v>852</v>
      </c>
      <c r="D895" s="27" t="s">
        <v>1229</v>
      </c>
      <c r="E895" s="27">
        <v>2012</v>
      </c>
      <c r="F895" s="27" t="s">
        <v>3</v>
      </c>
      <c r="G89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96" spans="1:7" ht="13.95" customHeight="1" x14ac:dyDescent="0.3">
      <c r="A896" s="35">
        <v>1648</v>
      </c>
      <c r="B896" s="27" t="s">
        <v>146</v>
      </c>
      <c r="C896" s="27" t="s">
        <v>852</v>
      </c>
      <c r="D896" s="27" t="s">
        <v>1229</v>
      </c>
      <c r="E896" s="27">
        <v>2012</v>
      </c>
      <c r="F896" s="27" t="s">
        <v>3</v>
      </c>
      <c r="G89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97" spans="1:7" ht="13.95" customHeight="1" x14ac:dyDescent="0.3">
      <c r="A897" s="24">
        <v>1649</v>
      </c>
      <c r="B897" s="26" t="s">
        <v>150</v>
      </c>
      <c r="C897" s="28" t="s">
        <v>852</v>
      </c>
      <c r="D897" s="26" t="s">
        <v>1229</v>
      </c>
      <c r="E897" s="26">
        <v>2012</v>
      </c>
      <c r="F897" s="26" t="s">
        <v>3</v>
      </c>
      <c r="G89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98" spans="1:7" ht="13.95" customHeight="1" x14ac:dyDescent="0.3">
      <c r="A898" s="29">
        <v>1650</v>
      </c>
      <c r="B898" s="31" t="s">
        <v>151</v>
      </c>
      <c r="C898" s="31" t="s">
        <v>852</v>
      </c>
      <c r="D898" s="31" t="s">
        <v>1229</v>
      </c>
      <c r="E898" s="31">
        <v>2012</v>
      </c>
      <c r="F898" s="31" t="s">
        <v>3</v>
      </c>
      <c r="G89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899" spans="1:7" ht="13.95" customHeight="1" x14ac:dyDescent="0.3">
      <c r="A899" s="29">
        <v>1651</v>
      </c>
      <c r="B899" s="27" t="s">
        <v>379</v>
      </c>
      <c r="C899" s="27" t="s">
        <v>852</v>
      </c>
      <c r="D899" s="27" t="s">
        <v>1229</v>
      </c>
      <c r="E899" s="27">
        <v>2012</v>
      </c>
      <c r="F899" s="27" t="s">
        <v>3</v>
      </c>
      <c r="G89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00" spans="1:7" ht="13.95" customHeight="1" x14ac:dyDescent="0.3">
      <c r="A900" s="35">
        <v>1652</v>
      </c>
      <c r="B900" s="27" t="s">
        <v>380</v>
      </c>
      <c r="C900" s="27" t="s">
        <v>852</v>
      </c>
      <c r="D900" s="27" t="s">
        <v>1229</v>
      </c>
      <c r="E900" s="27">
        <v>2012</v>
      </c>
      <c r="F900" s="27" t="s">
        <v>3</v>
      </c>
      <c r="G90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01" spans="1:7" ht="13.95" customHeight="1" x14ac:dyDescent="0.3">
      <c r="A901" s="24">
        <v>1653</v>
      </c>
      <c r="B901" s="26" t="s">
        <v>154</v>
      </c>
      <c r="C901" s="26" t="s">
        <v>852</v>
      </c>
      <c r="D901" s="26" t="s">
        <v>1229</v>
      </c>
      <c r="E901" s="26">
        <v>2013</v>
      </c>
      <c r="F901" s="26" t="s">
        <v>3</v>
      </c>
      <c r="G90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02" spans="1:7" ht="13.95" customHeight="1" x14ac:dyDescent="0.3">
      <c r="A902" s="35">
        <v>1654</v>
      </c>
      <c r="B902" s="27" t="s">
        <v>306</v>
      </c>
      <c r="C902" s="27" t="s">
        <v>852</v>
      </c>
      <c r="D902" s="27" t="s">
        <v>1229</v>
      </c>
      <c r="E902" s="27">
        <v>2013</v>
      </c>
      <c r="F902" s="27" t="s">
        <v>3</v>
      </c>
      <c r="G90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03" spans="1:7" ht="13.95" customHeight="1" x14ac:dyDescent="0.3">
      <c r="A903" s="35">
        <v>1655</v>
      </c>
      <c r="B903" s="27" t="s">
        <v>304</v>
      </c>
      <c r="C903" s="26" t="s">
        <v>852</v>
      </c>
      <c r="D903" s="27" t="s">
        <v>1229</v>
      </c>
      <c r="E903" s="27">
        <v>2013</v>
      </c>
      <c r="F903" s="27" t="s">
        <v>3</v>
      </c>
      <c r="G90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04" spans="1:7" ht="13.95" customHeight="1" x14ac:dyDescent="0.3">
      <c r="A904" s="35">
        <v>1656</v>
      </c>
      <c r="B904" s="27" t="s">
        <v>1413</v>
      </c>
      <c r="C904" s="27" t="s">
        <v>852</v>
      </c>
      <c r="D904" s="27" t="s">
        <v>1229</v>
      </c>
      <c r="E904" s="27">
        <v>2013</v>
      </c>
      <c r="F904" s="27" t="s">
        <v>3</v>
      </c>
      <c r="G90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05" spans="1:7" ht="13.95" customHeight="1" x14ac:dyDescent="0.3">
      <c r="A905" s="40">
        <v>1657</v>
      </c>
      <c r="B905" s="26" t="s">
        <v>173</v>
      </c>
      <c r="C905" s="28" t="s">
        <v>270</v>
      </c>
      <c r="D905" s="26" t="s">
        <v>1229</v>
      </c>
      <c r="E905" s="26">
        <v>2012</v>
      </c>
      <c r="F905" s="26" t="s">
        <v>3</v>
      </c>
      <c r="G90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06" spans="1:7" ht="13.95" customHeight="1" x14ac:dyDescent="0.3">
      <c r="A906" s="35">
        <v>1658</v>
      </c>
      <c r="B906" s="27" t="s">
        <v>318</v>
      </c>
      <c r="C906" s="27" t="s">
        <v>270</v>
      </c>
      <c r="D906" s="27" t="s">
        <v>1229</v>
      </c>
      <c r="E906" s="27">
        <v>2013</v>
      </c>
      <c r="F906" s="27" t="s">
        <v>3</v>
      </c>
      <c r="G90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07" spans="1:7" ht="13.95" customHeight="1" x14ac:dyDescent="0.3">
      <c r="A907" s="35">
        <v>1659</v>
      </c>
      <c r="B907" s="27" t="s">
        <v>174</v>
      </c>
      <c r="C907" s="26" t="s">
        <v>270</v>
      </c>
      <c r="D907" s="27" t="s">
        <v>1229</v>
      </c>
      <c r="E907" s="27">
        <v>2012</v>
      </c>
      <c r="F907" s="27" t="s">
        <v>3</v>
      </c>
      <c r="G90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08" spans="1:7" ht="13.95" customHeight="1" x14ac:dyDescent="0.3">
      <c r="A908" s="35">
        <v>1660</v>
      </c>
      <c r="B908" s="27" t="s">
        <v>1414</v>
      </c>
      <c r="C908" s="27" t="s">
        <v>841</v>
      </c>
      <c r="D908" s="27" t="s">
        <v>1229</v>
      </c>
      <c r="E908" s="27">
        <v>2012</v>
      </c>
      <c r="F908" s="27" t="s">
        <v>3</v>
      </c>
      <c r="G90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09" spans="1:7" ht="13.95" customHeight="1" x14ac:dyDescent="0.3">
      <c r="A909" s="35">
        <v>1661</v>
      </c>
      <c r="B909" s="27" t="s">
        <v>135</v>
      </c>
      <c r="C909" s="27" t="s">
        <v>864</v>
      </c>
      <c r="D909" s="27" t="s">
        <v>1229</v>
      </c>
      <c r="E909" s="27">
        <v>2013</v>
      </c>
      <c r="F909" s="27" t="s">
        <v>3</v>
      </c>
      <c r="G90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10" spans="1:7" ht="13.95" customHeight="1" x14ac:dyDescent="0.3">
      <c r="A910" s="35">
        <v>1662</v>
      </c>
      <c r="B910" s="27" t="s">
        <v>136</v>
      </c>
      <c r="C910" s="31" t="s">
        <v>864</v>
      </c>
      <c r="D910" s="27" t="s">
        <v>1229</v>
      </c>
      <c r="E910" s="27">
        <v>2013</v>
      </c>
      <c r="F910" s="27" t="s">
        <v>3</v>
      </c>
      <c r="G91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11" spans="1:7" ht="13.95" customHeight="1" x14ac:dyDescent="0.3">
      <c r="A911" s="35">
        <v>1663</v>
      </c>
      <c r="B911" s="27" t="s">
        <v>133</v>
      </c>
      <c r="C911" s="27" t="s">
        <v>864</v>
      </c>
      <c r="D911" s="27" t="s">
        <v>1229</v>
      </c>
      <c r="E911" s="27">
        <v>2012</v>
      </c>
      <c r="F911" s="27" t="s">
        <v>3</v>
      </c>
      <c r="G91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12" spans="1:7" ht="13.95" customHeight="1" x14ac:dyDescent="0.3">
      <c r="A912" s="35">
        <v>1664</v>
      </c>
      <c r="B912" s="27" t="s">
        <v>1415</v>
      </c>
      <c r="C912" s="31" t="s">
        <v>864</v>
      </c>
      <c r="D912" s="27" t="s">
        <v>1229</v>
      </c>
      <c r="E912" s="27">
        <v>2012</v>
      </c>
      <c r="F912" s="27" t="s">
        <v>3</v>
      </c>
      <c r="G91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13" spans="1:7" ht="13.95" customHeight="1" x14ac:dyDescent="0.3">
      <c r="A913" s="35">
        <v>1665</v>
      </c>
      <c r="B913" s="27" t="s">
        <v>1416</v>
      </c>
      <c r="C913" s="27" t="s">
        <v>864</v>
      </c>
      <c r="D913" s="27" t="s">
        <v>1229</v>
      </c>
      <c r="E913" s="27">
        <v>2013</v>
      </c>
      <c r="F913" s="27" t="s">
        <v>3</v>
      </c>
      <c r="G91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14" spans="1:7" ht="13.95" customHeight="1" x14ac:dyDescent="0.3">
      <c r="A914" s="24">
        <v>1666</v>
      </c>
      <c r="B914" s="28" t="s">
        <v>1417</v>
      </c>
      <c r="C914" s="28" t="s">
        <v>864</v>
      </c>
      <c r="D914" s="26" t="s">
        <v>1229</v>
      </c>
      <c r="E914" s="28">
        <v>2012</v>
      </c>
      <c r="F914" s="28" t="s">
        <v>3</v>
      </c>
      <c r="G91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15" spans="1:7" ht="13.95" customHeight="1" x14ac:dyDescent="0.3">
      <c r="A915" s="40">
        <v>1667</v>
      </c>
      <c r="B915" s="25" t="s">
        <v>1418</v>
      </c>
      <c r="C915" s="26" t="s">
        <v>864</v>
      </c>
      <c r="D915" s="26" t="s">
        <v>1229</v>
      </c>
      <c r="E915" s="26">
        <v>2012</v>
      </c>
      <c r="F915" s="26" t="s">
        <v>3</v>
      </c>
      <c r="G91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16" spans="1:7" ht="13.95" customHeight="1" x14ac:dyDescent="0.3">
      <c r="A916" s="35">
        <v>1668</v>
      </c>
      <c r="B916" s="27" t="s">
        <v>299</v>
      </c>
      <c r="C916" s="27" t="s">
        <v>864</v>
      </c>
      <c r="D916" s="27" t="s">
        <v>1229</v>
      </c>
      <c r="E916" s="27">
        <v>2013</v>
      </c>
      <c r="F916" s="27" t="s">
        <v>3</v>
      </c>
      <c r="G91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17" spans="1:7" ht="13.95" customHeight="1" x14ac:dyDescent="0.3">
      <c r="A917" s="24">
        <v>1669</v>
      </c>
      <c r="B917" s="26" t="s">
        <v>137</v>
      </c>
      <c r="C917" s="26" t="s">
        <v>864</v>
      </c>
      <c r="D917" s="26" t="s">
        <v>1229</v>
      </c>
      <c r="E917" s="26">
        <v>2013</v>
      </c>
      <c r="F917" s="26" t="s">
        <v>3</v>
      </c>
      <c r="G91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18" spans="1:7" ht="13.95" customHeight="1" x14ac:dyDescent="0.3">
      <c r="A918" s="35">
        <v>1670</v>
      </c>
      <c r="B918" s="27" t="s">
        <v>300</v>
      </c>
      <c r="C918" s="27" t="s">
        <v>864</v>
      </c>
      <c r="D918" s="27" t="s">
        <v>1229</v>
      </c>
      <c r="E918" s="27">
        <v>2013</v>
      </c>
      <c r="F918" s="27" t="s">
        <v>3</v>
      </c>
      <c r="G91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19" spans="1:7" ht="13.95" customHeight="1" x14ac:dyDescent="0.3">
      <c r="A919" s="24">
        <v>1671</v>
      </c>
      <c r="B919" s="26" t="s">
        <v>1419</v>
      </c>
      <c r="C919" s="26" t="s">
        <v>864</v>
      </c>
      <c r="D919" s="26" t="s">
        <v>1229</v>
      </c>
      <c r="E919" s="26">
        <v>2013</v>
      </c>
      <c r="F919" s="26" t="s">
        <v>3</v>
      </c>
      <c r="G91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20" spans="1:7" ht="13.95" customHeight="1" x14ac:dyDescent="0.3">
      <c r="A920" s="35">
        <v>1672</v>
      </c>
      <c r="B920" s="27" t="s">
        <v>373</v>
      </c>
      <c r="C920" s="27" t="s">
        <v>864</v>
      </c>
      <c r="D920" s="27" t="s">
        <v>1229</v>
      </c>
      <c r="E920" s="27">
        <v>2012</v>
      </c>
      <c r="F920" s="27" t="s">
        <v>3</v>
      </c>
      <c r="G92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21" spans="1:7" ht="13.95" customHeight="1" x14ac:dyDescent="0.3">
      <c r="A921" s="40">
        <v>1673</v>
      </c>
      <c r="B921" s="26" t="s">
        <v>1420</v>
      </c>
      <c r="C921" s="26" t="s">
        <v>864</v>
      </c>
      <c r="D921" s="26" t="s">
        <v>1229</v>
      </c>
      <c r="E921" s="26">
        <v>2012</v>
      </c>
      <c r="F921" s="26" t="s">
        <v>3</v>
      </c>
      <c r="G92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22" spans="1:7" ht="13.95" customHeight="1" x14ac:dyDescent="0.3">
      <c r="A922" s="35">
        <v>1674</v>
      </c>
      <c r="B922" s="27" t="s">
        <v>1421</v>
      </c>
      <c r="C922" s="27" t="s">
        <v>864</v>
      </c>
      <c r="D922" s="27" t="s">
        <v>1229</v>
      </c>
      <c r="E922" s="27">
        <v>2013</v>
      </c>
      <c r="F922" s="27" t="s">
        <v>3</v>
      </c>
      <c r="G92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23" spans="1:7" ht="13.95" customHeight="1" x14ac:dyDescent="0.3">
      <c r="A923" s="35">
        <v>1675</v>
      </c>
      <c r="B923" s="27" t="s">
        <v>303</v>
      </c>
      <c r="C923" s="31" t="s">
        <v>96</v>
      </c>
      <c r="D923" s="27" t="s">
        <v>1229</v>
      </c>
      <c r="E923" s="27">
        <v>2013</v>
      </c>
      <c r="F923" s="27" t="s">
        <v>3</v>
      </c>
      <c r="G92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24" spans="1:7" ht="13.95" customHeight="1" x14ac:dyDescent="0.3">
      <c r="A924" s="40">
        <v>1676</v>
      </c>
      <c r="B924" s="28" t="s">
        <v>139</v>
      </c>
      <c r="C924" s="28" t="s">
        <v>96</v>
      </c>
      <c r="D924" s="28" t="s">
        <v>1229</v>
      </c>
      <c r="E924" s="28">
        <v>2013</v>
      </c>
      <c r="F924" s="28" t="s">
        <v>3</v>
      </c>
      <c r="G92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25" spans="1:7" ht="13.95" customHeight="1" x14ac:dyDescent="0.3">
      <c r="A925" s="24">
        <v>1677</v>
      </c>
      <c r="B925" s="26" t="s">
        <v>140</v>
      </c>
      <c r="C925" s="26" t="s">
        <v>96</v>
      </c>
      <c r="D925" s="26" t="s">
        <v>1229</v>
      </c>
      <c r="E925" s="26">
        <v>2012</v>
      </c>
      <c r="F925" s="26" t="s">
        <v>3</v>
      </c>
      <c r="G92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26" spans="1:7" ht="13.95" customHeight="1" x14ac:dyDescent="0.3">
      <c r="A926" s="35">
        <v>1678</v>
      </c>
      <c r="B926" s="27" t="s">
        <v>376</v>
      </c>
      <c r="C926" s="27" t="s">
        <v>96</v>
      </c>
      <c r="D926" s="27" t="s">
        <v>1229</v>
      </c>
      <c r="E926" s="27">
        <v>2012</v>
      </c>
      <c r="F926" s="27" t="s">
        <v>3</v>
      </c>
      <c r="G92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27" spans="1:7" ht="13.95" customHeight="1" x14ac:dyDescent="0.3">
      <c r="A927" s="35">
        <v>1679</v>
      </c>
      <c r="B927" s="27" t="s">
        <v>1422</v>
      </c>
      <c r="C927" s="27" t="s">
        <v>96</v>
      </c>
      <c r="D927" s="27" t="s">
        <v>1229</v>
      </c>
      <c r="E927" s="27">
        <v>2012</v>
      </c>
      <c r="F927" s="27" t="s">
        <v>3</v>
      </c>
      <c r="G92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28" spans="1:7" ht="13.95" customHeight="1" x14ac:dyDescent="0.3">
      <c r="A928" s="29">
        <v>1680</v>
      </c>
      <c r="B928" s="31" t="s">
        <v>295</v>
      </c>
      <c r="C928" s="31" t="s">
        <v>247</v>
      </c>
      <c r="D928" s="31" t="s">
        <v>1229</v>
      </c>
      <c r="E928" s="31">
        <v>2013</v>
      </c>
      <c r="F928" s="31" t="s">
        <v>3</v>
      </c>
      <c r="G92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29" spans="1:7" ht="13.95" customHeight="1" x14ac:dyDescent="0.3">
      <c r="A929" s="40">
        <v>1681</v>
      </c>
      <c r="B929" s="28" t="s">
        <v>296</v>
      </c>
      <c r="C929" s="28" t="s">
        <v>247</v>
      </c>
      <c r="D929" s="28" t="s">
        <v>1229</v>
      </c>
      <c r="E929" s="28">
        <v>2013</v>
      </c>
      <c r="F929" s="28" t="s">
        <v>3</v>
      </c>
      <c r="G92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30" spans="1:7" ht="13.95" customHeight="1" x14ac:dyDescent="0.3">
      <c r="A930" s="35">
        <v>1682</v>
      </c>
      <c r="B930" s="27" t="s">
        <v>168</v>
      </c>
      <c r="C930" s="27" t="s">
        <v>247</v>
      </c>
      <c r="D930" s="27" t="s">
        <v>1229</v>
      </c>
      <c r="E930" s="27">
        <v>2013</v>
      </c>
      <c r="F930" s="27" t="s">
        <v>3</v>
      </c>
      <c r="G93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31" spans="1:7" ht="13.95" customHeight="1" x14ac:dyDescent="0.3">
      <c r="A931" s="29">
        <v>1683</v>
      </c>
      <c r="B931" s="31" t="s">
        <v>1423</v>
      </c>
      <c r="C931" s="31" t="s">
        <v>46</v>
      </c>
      <c r="D931" s="31" t="s">
        <v>1229</v>
      </c>
      <c r="E931" s="31">
        <v>2013</v>
      </c>
      <c r="F931" s="31" t="s">
        <v>3</v>
      </c>
      <c r="G93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32" spans="1:7" ht="13.95" customHeight="1" x14ac:dyDescent="0.3">
      <c r="A932" s="35">
        <v>1684</v>
      </c>
      <c r="B932" s="27" t="s">
        <v>468</v>
      </c>
      <c r="C932" s="27" t="s">
        <v>47</v>
      </c>
      <c r="D932" s="27" t="s">
        <v>1229</v>
      </c>
      <c r="E932" s="27">
        <v>2013</v>
      </c>
      <c r="F932" s="27" t="s">
        <v>3</v>
      </c>
      <c r="G93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33" spans="1:7" ht="13.95" customHeight="1" x14ac:dyDescent="0.3">
      <c r="A933" s="35">
        <v>1685</v>
      </c>
      <c r="B933" s="27" t="s">
        <v>1424</v>
      </c>
      <c r="C933" s="27" t="s">
        <v>880</v>
      </c>
      <c r="D933" s="27" t="s">
        <v>1229</v>
      </c>
      <c r="E933" s="27">
        <v>2012</v>
      </c>
      <c r="F933" s="27" t="s">
        <v>3</v>
      </c>
      <c r="G93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34" spans="1:7" ht="13.95" customHeight="1" x14ac:dyDescent="0.3">
      <c r="A934" s="24">
        <v>1686</v>
      </c>
      <c r="B934" s="26" t="s">
        <v>1425</v>
      </c>
      <c r="C934" s="26" t="s">
        <v>880</v>
      </c>
      <c r="D934" s="26" t="s">
        <v>1229</v>
      </c>
      <c r="E934" s="26">
        <v>2012</v>
      </c>
      <c r="F934" s="26" t="s">
        <v>3</v>
      </c>
      <c r="G93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35" spans="1:7" ht="13.95" customHeight="1" x14ac:dyDescent="0.3">
      <c r="A935" s="24">
        <v>1687</v>
      </c>
      <c r="B935" s="26" t="s">
        <v>555</v>
      </c>
      <c r="C935" s="26" t="s">
        <v>880</v>
      </c>
      <c r="D935" s="26" t="s">
        <v>1229</v>
      </c>
      <c r="E935" s="26">
        <v>2012</v>
      </c>
      <c r="F935" s="26" t="s">
        <v>3</v>
      </c>
      <c r="G93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36" spans="1:7" ht="13.95" customHeight="1" x14ac:dyDescent="0.3">
      <c r="A936" s="40">
        <v>1688</v>
      </c>
      <c r="B936" s="28" t="s">
        <v>1426</v>
      </c>
      <c r="C936" s="28" t="s">
        <v>880</v>
      </c>
      <c r="D936" s="28" t="s">
        <v>1229</v>
      </c>
      <c r="E936" s="28">
        <v>2012</v>
      </c>
      <c r="F936" s="28" t="s">
        <v>3</v>
      </c>
      <c r="G93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37" spans="1:7" ht="13.95" customHeight="1" x14ac:dyDescent="0.3">
      <c r="A937" s="35">
        <v>1689</v>
      </c>
      <c r="B937" s="27" t="s">
        <v>1427</v>
      </c>
      <c r="C937" s="27" t="s">
        <v>880</v>
      </c>
      <c r="D937" s="27" t="s">
        <v>1229</v>
      </c>
      <c r="E937" s="27">
        <v>2012</v>
      </c>
      <c r="F937" s="27" t="s">
        <v>3</v>
      </c>
      <c r="G93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38" spans="1:7" ht="13.95" customHeight="1" x14ac:dyDescent="0.3">
      <c r="A938" s="24">
        <v>1690</v>
      </c>
      <c r="B938" s="28" t="s">
        <v>1428</v>
      </c>
      <c r="C938" s="28" t="s">
        <v>880</v>
      </c>
      <c r="D938" s="26" t="s">
        <v>1229</v>
      </c>
      <c r="E938" s="28">
        <v>2012</v>
      </c>
      <c r="F938" s="28" t="s">
        <v>3</v>
      </c>
      <c r="G93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39" spans="1:7" ht="13.95" customHeight="1" x14ac:dyDescent="0.3">
      <c r="A939" s="24">
        <v>1691</v>
      </c>
      <c r="B939" s="26" t="s">
        <v>1429</v>
      </c>
      <c r="C939" s="26" t="s">
        <v>880</v>
      </c>
      <c r="D939" s="26" t="s">
        <v>1229</v>
      </c>
      <c r="E939" s="26">
        <v>2013</v>
      </c>
      <c r="F939" s="26" t="s">
        <v>3</v>
      </c>
      <c r="G93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40" spans="1:7" ht="13.95" customHeight="1" x14ac:dyDescent="0.3">
      <c r="A940" s="35">
        <v>1692</v>
      </c>
      <c r="B940" s="27" t="s">
        <v>1430</v>
      </c>
      <c r="C940" s="27" t="s">
        <v>880</v>
      </c>
      <c r="D940" s="27" t="s">
        <v>1229</v>
      </c>
      <c r="E940" s="27">
        <v>2013</v>
      </c>
      <c r="F940" s="27" t="s">
        <v>3</v>
      </c>
      <c r="G94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41" spans="1:7" ht="13.95" customHeight="1" x14ac:dyDescent="0.3">
      <c r="A941" s="24">
        <v>1693</v>
      </c>
      <c r="B941" s="32" t="s">
        <v>1431</v>
      </c>
      <c r="C941" s="32" t="s">
        <v>819</v>
      </c>
      <c r="D941" s="32" t="s">
        <v>1229</v>
      </c>
      <c r="E941" s="26">
        <v>2012</v>
      </c>
      <c r="F941" s="32" t="s">
        <v>3</v>
      </c>
      <c r="G94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42" spans="1:7" ht="13.95" customHeight="1" x14ac:dyDescent="0.3">
      <c r="A942" s="24">
        <v>1694</v>
      </c>
      <c r="B942" s="30" t="s">
        <v>1432</v>
      </c>
      <c r="C942" s="30" t="s">
        <v>819</v>
      </c>
      <c r="D942" s="30" t="s">
        <v>1229</v>
      </c>
      <c r="E942" s="30">
        <v>2013</v>
      </c>
      <c r="F942" s="30" t="s">
        <v>3</v>
      </c>
      <c r="G94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43" spans="1:7" ht="13.95" customHeight="1" x14ac:dyDescent="0.3">
      <c r="A943" s="35">
        <v>1695</v>
      </c>
      <c r="B943" s="27" t="s">
        <v>281</v>
      </c>
      <c r="C943" s="27" t="s">
        <v>878</v>
      </c>
      <c r="D943" s="27" t="s">
        <v>1229</v>
      </c>
      <c r="E943" s="27">
        <v>2013</v>
      </c>
      <c r="F943" s="27" t="s">
        <v>3</v>
      </c>
      <c r="G94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44" spans="1:7" ht="13.95" customHeight="1" x14ac:dyDescent="0.3">
      <c r="A944" s="24">
        <v>1696</v>
      </c>
      <c r="B944" s="28" t="s">
        <v>134</v>
      </c>
      <c r="C944" s="28" t="s">
        <v>864</v>
      </c>
      <c r="D944" s="26" t="s">
        <v>1229</v>
      </c>
      <c r="E944" s="28">
        <v>2013</v>
      </c>
      <c r="F944" s="28" t="s">
        <v>3</v>
      </c>
      <c r="G94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45" spans="1:7" ht="13.95" customHeight="1" x14ac:dyDescent="0.3">
      <c r="A945" s="24">
        <v>1697</v>
      </c>
      <c r="B945" s="26" t="s">
        <v>1433</v>
      </c>
      <c r="C945" s="26" t="s">
        <v>49</v>
      </c>
      <c r="D945" s="26" t="s">
        <v>1229</v>
      </c>
      <c r="E945" s="26">
        <v>2012</v>
      </c>
      <c r="F945" s="26" t="s">
        <v>3</v>
      </c>
      <c r="G94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46" spans="1:7" ht="13.95" customHeight="1" x14ac:dyDescent="0.3">
      <c r="A946" s="24">
        <v>1698</v>
      </c>
      <c r="B946" s="26" t="s">
        <v>138</v>
      </c>
      <c r="C946" s="26" t="s">
        <v>49</v>
      </c>
      <c r="D946" s="26" t="s">
        <v>1229</v>
      </c>
      <c r="E946" s="26">
        <v>2012</v>
      </c>
      <c r="F946" s="26" t="s">
        <v>3</v>
      </c>
      <c r="G94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47" spans="1:7" ht="13.95" customHeight="1" x14ac:dyDescent="0.3">
      <c r="A947" s="24">
        <v>1699</v>
      </c>
      <c r="B947" s="26" t="s">
        <v>1434</v>
      </c>
      <c r="C947" s="26" t="s">
        <v>889</v>
      </c>
      <c r="D947" s="26" t="s">
        <v>1229</v>
      </c>
      <c r="E947" s="26">
        <v>2012</v>
      </c>
      <c r="F947" s="26" t="s">
        <v>3</v>
      </c>
      <c r="G94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48" spans="1:7" ht="13.95" customHeight="1" x14ac:dyDescent="0.3">
      <c r="A948" s="35">
        <v>1700</v>
      </c>
      <c r="B948" s="27" t="s">
        <v>1435</v>
      </c>
      <c r="C948" s="27" t="s">
        <v>438</v>
      </c>
      <c r="D948" s="27" t="s">
        <v>1229</v>
      </c>
      <c r="E948" s="27">
        <v>2012</v>
      </c>
      <c r="F948" s="27" t="s">
        <v>3</v>
      </c>
      <c r="G94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49" spans="1:7" ht="13.95" customHeight="1" x14ac:dyDescent="0.3">
      <c r="A949" s="35">
        <v>1701</v>
      </c>
      <c r="B949" s="27" t="s">
        <v>1436</v>
      </c>
      <c r="C949" s="27" t="s">
        <v>438</v>
      </c>
      <c r="D949" s="27" t="s">
        <v>1229</v>
      </c>
      <c r="E949" s="27">
        <v>2012</v>
      </c>
      <c r="F949" s="27" t="s">
        <v>3</v>
      </c>
      <c r="G94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50" spans="1:7" ht="13.95" customHeight="1" x14ac:dyDescent="0.3">
      <c r="A950" s="35">
        <v>1702</v>
      </c>
      <c r="B950" s="27" t="s">
        <v>369</v>
      </c>
      <c r="C950" s="27" t="s">
        <v>878</v>
      </c>
      <c r="D950" s="27" t="s">
        <v>1229</v>
      </c>
      <c r="E950" s="27">
        <v>2012</v>
      </c>
      <c r="F950" s="27" t="s">
        <v>3</v>
      </c>
      <c r="G95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51" spans="1:7" ht="13.95" customHeight="1" x14ac:dyDescent="0.3">
      <c r="A951" s="24">
        <v>1703</v>
      </c>
      <c r="B951" s="25" t="s">
        <v>370</v>
      </c>
      <c r="C951" s="26" t="s">
        <v>878</v>
      </c>
      <c r="D951" s="26" t="s">
        <v>1229</v>
      </c>
      <c r="E951" s="26">
        <v>2012</v>
      </c>
      <c r="F951" s="26" t="s">
        <v>3</v>
      </c>
      <c r="G95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52" spans="1:7" ht="13.95" customHeight="1" x14ac:dyDescent="0.3">
      <c r="A952" s="35">
        <v>1704</v>
      </c>
      <c r="B952" s="27" t="s">
        <v>127</v>
      </c>
      <c r="C952" s="27" t="s">
        <v>878</v>
      </c>
      <c r="D952" s="27" t="s">
        <v>1229</v>
      </c>
      <c r="E952" s="27">
        <v>2012</v>
      </c>
      <c r="F952" s="27" t="s">
        <v>3</v>
      </c>
      <c r="G95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53" spans="1:7" ht="13.95" customHeight="1" x14ac:dyDescent="0.3">
      <c r="A953" s="24">
        <v>1705</v>
      </c>
      <c r="B953" s="32" t="s">
        <v>1437</v>
      </c>
      <c r="C953" s="32" t="s">
        <v>878</v>
      </c>
      <c r="D953" s="32" t="s">
        <v>1229</v>
      </c>
      <c r="E953" s="26">
        <v>2012</v>
      </c>
      <c r="F953" s="32" t="s">
        <v>3</v>
      </c>
      <c r="G95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54" spans="1:7" ht="13.95" customHeight="1" x14ac:dyDescent="0.3">
      <c r="A954" s="24">
        <v>1706</v>
      </c>
      <c r="B954" s="26" t="s">
        <v>372</v>
      </c>
      <c r="C954" s="26" t="s">
        <v>878</v>
      </c>
      <c r="D954" s="26" t="s">
        <v>1229</v>
      </c>
      <c r="E954" s="26">
        <v>2012</v>
      </c>
      <c r="F954" s="26" t="s">
        <v>3</v>
      </c>
      <c r="G95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55" spans="1:7" ht="13.95" customHeight="1" x14ac:dyDescent="0.3">
      <c r="A955" s="24">
        <v>1707</v>
      </c>
      <c r="B955" s="26" t="s">
        <v>1438</v>
      </c>
      <c r="C955" s="26" t="s">
        <v>878</v>
      </c>
      <c r="D955" s="26" t="s">
        <v>1229</v>
      </c>
      <c r="E955" s="26">
        <v>2013</v>
      </c>
      <c r="F955" s="26" t="s">
        <v>3</v>
      </c>
      <c r="G95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56" spans="1:7" ht="13.95" customHeight="1" x14ac:dyDescent="0.3">
      <c r="A956" s="35">
        <v>1708</v>
      </c>
      <c r="B956" s="27" t="s">
        <v>128</v>
      </c>
      <c r="C956" s="31" t="s">
        <v>878</v>
      </c>
      <c r="D956" s="27" t="s">
        <v>1229</v>
      </c>
      <c r="E956" s="27">
        <v>2012</v>
      </c>
      <c r="F956" s="27" t="s">
        <v>3</v>
      </c>
      <c r="G95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57" spans="1:7" ht="13.95" customHeight="1" x14ac:dyDescent="0.3">
      <c r="A957" s="35">
        <v>1709</v>
      </c>
      <c r="B957" s="27" t="s">
        <v>371</v>
      </c>
      <c r="C957" s="31" t="s">
        <v>878</v>
      </c>
      <c r="D957" s="27" t="s">
        <v>1229</v>
      </c>
      <c r="E957" s="27">
        <v>2012</v>
      </c>
      <c r="F957" s="27" t="s">
        <v>3</v>
      </c>
      <c r="G95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58" spans="1:7" ht="13.95" customHeight="1" x14ac:dyDescent="0.3">
      <c r="A958" s="24">
        <v>1710</v>
      </c>
      <c r="B958" s="28" t="s">
        <v>126</v>
      </c>
      <c r="C958" s="28" t="s">
        <v>878</v>
      </c>
      <c r="D958" s="26" t="s">
        <v>1229</v>
      </c>
      <c r="E958" s="28">
        <v>2012</v>
      </c>
      <c r="F958" s="28" t="s">
        <v>3</v>
      </c>
      <c r="G95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59" spans="1:7" ht="13.95" customHeight="1" x14ac:dyDescent="0.3">
      <c r="A959" s="24">
        <v>1711</v>
      </c>
      <c r="B959" s="30" t="s">
        <v>280</v>
      </c>
      <c r="C959" s="30" t="s">
        <v>878</v>
      </c>
      <c r="D959" s="30" t="s">
        <v>1229</v>
      </c>
      <c r="E959" s="30">
        <v>2013</v>
      </c>
      <c r="F959" s="30" t="s">
        <v>3</v>
      </c>
      <c r="G95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60" spans="1:7" ht="13.95" customHeight="1" x14ac:dyDescent="0.3">
      <c r="A960" s="24">
        <v>1712</v>
      </c>
      <c r="B960" s="26" t="s">
        <v>129</v>
      </c>
      <c r="C960" s="26" t="s">
        <v>878</v>
      </c>
      <c r="D960" s="26" t="s">
        <v>1229</v>
      </c>
      <c r="E960" s="26">
        <v>2012</v>
      </c>
      <c r="F960" s="26" t="s">
        <v>3</v>
      </c>
      <c r="G96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61" spans="1:7" ht="13.95" customHeight="1" x14ac:dyDescent="0.3">
      <c r="A961" s="24">
        <v>1713</v>
      </c>
      <c r="B961" s="26" t="s">
        <v>1439</v>
      </c>
      <c r="C961" s="26" t="s">
        <v>878</v>
      </c>
      <c r="D961" s="26" t="s">
        <v>1229</v>
      </c>
      <c r="E961" s="26">
        <v>2012</v>
      </c>
      <c r="F961" s="26" t="s">
        <v>3</v>
      </c>
      <c r="G96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62" spans="1:7" ht="13.95" customHeight="1" x14ac:dyDescent="0.3">
      <c r="A962" s="24">
        <v>1714</v>
      </c>
      <c r="B962" s="26" t="s">
        <v>279</v>
      </c>
      <c r="C962" s="26" t="s">
        <v>878</v>
      </c>
      <c r="D962" s="26" t="s">
        <v>1229</v>
      </c>
      <c r="E962" s="26">
        <v>2013</v>
      </c>
      <c r="F962" s="26" t="s">
        <v>3</v>
      </c>
      <c r="G96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63" spans="1:7" ht="13.95" customHeight="1" x14ac:dyDescent="0.3">
      <c r="A963" s="29">
        <v>1715</v>
      </c>
      <c r="B963" s="31" t="s">
        <v>1440</v>
      </c>
      <c r="C963" s="31" t="s">
        <v>259</v>
      </c>
      <c r="D963" s="31" t="s">
        <v>1229</v>
      </c>
      <c r="E963" s="31">
        <v>2013</v>
      </c>
      <c r="F963" s="31" t="s">
        <v>3</v>
      </c>
      <c r="G96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64" spans="1:7" ht="13.95" customHeight="1" x14ac:dyDescent="0.3">
      <c r="A964" s="24">
        <v>1716</v>
      </c>
      <c r="B964" s="26" t="s">
        <v>1441</v>
      </c>
      <c r="C964" s="26" t="s">
        <v>259</v>
      </c>
      <c r="D964" s="26" t="s">
        <v>1229</v>
      </c>
      <c r="E964" s="26">
        <v>2013</v>
      </c>
      <c r="F964" s="26" t="s">
        <v>3</v>
      </c>
      <c r="G96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65" spans="1:7" ht="13.95" customHeight="1" x14ac:dyDescent="0.3">
      <c r="A965" s="40">
        <v>1717</v>
      </c>
      <c r="B965" s="25" t="s">
        <v>313</v>
      </c>
      <c r="C965" s="26" t="s">
        <v>259</v>
      </c>
      <c r="D965" s="26" t="s">
        <v>1229</v>
      </c>
      <c r="E965" s="26">
        <v>2013</v>
      </c>
      <c r="F965" s="26" t="s">
        <v>3</v>
      </c>
      <c r="G96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66" spans="1:7" ht="13.95" customHeight="1" x14ac:dyDescent="0.3">
      <c r="A966" s="35">
        <v>1718</v>
      </c>
      <c r="B966" s="27" t="s">
        <v>1442</v>
      </c>
      <c r="C966" s="27" t="s">
        <v>259</v>
      </c>
      <c r="D966" s="27" t="s">
        <v>1229</v>
      </c>
      <c r="E966" s="27">
        <v>2013</v>
      </c>
      <c r="F966" s="27" t="s">
        <v>3</v>
      </c>
      <c r="G96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67" spans="1:7" ht="13.95" customHeight="1" x14ac:dyDescent="0.3">
      <c r="A967" s="24">
        <v>1719</v>
      </c>
      <c r="B967" s="26" t="s">
        <v>1443</v>
      </c>
      <c r="C967" s="26" t="s">
        <v>259</v>
      </c>
      <c r="D967" s="26" t="s">
        <v>1229</v>
      </c>
      <c r="E967" s="26">
        <v>2012</v>
      </c>
      <c r="F967" s="26" t="s">
        <v>3</v>
      </c>
      <c r="G96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68" spans="1:7" ht="13.95" customHeight="1" x14ac:dyDescent="0.3">
      <c r="A968" s="35">
        <v>1720</v>
      </c>
      <c r="B968" s="27" t="s">
        <v>1444</v>
      </c>
      <c r="C968" s="27" t="s">
        <v>259</v>
      </c>
      <c r="D968" s="27" t="s">
        <v>1229</v>
      </c>
      <c r="E968" s="27">
        <v>2012</v>
      </c>
      <c r="F968" s="27" t="s">
        <v>3</v>
      </c>
      <c r="G96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69" spans="1:7" ht="13.95" customHeight="1" x14ac:dyDescent="0.3">
      <c r="A969" s="35">
        <v>1721</v>
      </c>
      <c r="B969" s="27" t="s">
        <v>382</v>
      </c>
      <c r="C969" s="27" t="s">
        <v>259</v>
      </c>
      <c r="D969" s="27" t="s">
        <v>1229</v>
      </c>
      <c r="E969" s="27">
        <v>2012</v>
      </c>
      <c r="F969" s="27" t="s">
        <v>3</v>
      </c>
      <c r="G96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70" spans="1:7" ht="13.95" customHeight="1" x14ac:dyDescent="0.3">
      <c r="A970" s="24">
        <v>1722</v>
      </c>
      <c r="B970" s="26" t="s">
        <v>169</v>
      </c>
      <c r="C970" s="26" t="s">
        <v>259</v>
      </c>
      <c r="D970" s="26" t="s">
        <v>1229</v>
      </c>
      <c r="E970" s="26">
        <v>2012</v>
      </c>
      <c r="F970" s="26" t="s">
        <v>3</v>
      </c>
      <c r="G97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71" spans="1:7" ht="13.95" customHeight="1" x14ac:dyDescent="0.3">
      <c r="A971" s="40">
        <v>1723</v>
      </c>
      <c r="B971" s="30" t="s">
        <v>170</v>
      </c>
      <c r="C971" s="30" t="s">
        <v>259</v>
      </c>
      <c r="D971" s="30" t="s">
        <v>1229</v>
      </c>
      <c r="E971" s="30">
        <v>2012</v>
      </c>
      <c r="F971" s="30" t="s">
        <v>3</v>
      </c>
      <c r="G97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72" spans="1:7" ht="13.95" customHeight="1" x14ac:dyDescent="0.3">
      <c r="A972" s="24">
        <v>1724</v>
      </c>
      <c r="B972" s="26" t="s">
        <v>1445</v>
      </c>
      <c r="C972" s="26" t="s">
        <v>259</v>
      </c>
      <c r="D972" s="26" t="s">
        <v>1229</v>
      </c>
      <c r="E972" s="26">
        <v>2012</v>
      </c>
      <c r="F972" s="26" t="s">
        <v>3</v>
      </c>
      <c r="G97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73" spans="1:7" ht="13.95" customHeight="1" x14ac:dyDescent="0.3">
      <c r="A973" s="24">
        <v>1725</v>
      </c>
      <c r="B973" s="26" t="s">
        <v>1446</v>
      </c>
      <c r="C973" s="26" t="s">
        <v>259</v>
      </c>
      <c r="D973" s="26" t="s">
        <v>1229</v>
      </c>
      <c r="E973" s="26">
        <v>2012</v>
      </c>
      <c r="F973" s="26" t="s">
        <v>3</v>
      </c>
      <c r="G97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74" spans="1:7" ht="13.95" customHeight="1" x14ac:dyDescent="0.3">
      <c r="A974" s="35">
        <v>1726</v>
      </c>
      <c r="B974" s="27" t="s">
        <v>1447</v>
      </c>
      <c r="C974" s="27" t="s">
        <v>259</v>
      </c>
      <c r="D974" s="27" t="s">
        <v>1229</v>
      </c>
      <c r="E974" s="27">
        <v>2012</v>
      </c>
      <c r="F974" s="27" t="s">
        <v>3</v>
      </c>
      <c r="G97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75" spans="1:7" ht="13.95" customHeight="1" x14ac:dyDescent="0.3">
      <c r="A975" s="35">
        <v>1727</v>
      </c>
      <c r="B975" s="27" t="s">
        <v>760</v>
      </c>
      <c r="C975" s="31" t="s">
        <v>755</v>
      </c>
      <c r="D975" s="27" t="s">
        <v>1229</v>
      </c>
      <c r="E975" s="27">
        <v>2013</v>
      </c>
      <c r="F975" s="27" t="s">
        <v>3</v>
      </c>
      <c r="G97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76" spans="1:7" ht="13.95" customHeight="1" x14ac:dyDescent="0.3">
      <c r="A976" s="40">
        <v>1728</v>
      </c>
      <c r="B976" s="26" t="s">
        <v>759</v>
      </c>
      <c r="C976" s="28" t="s">
        <v>755</v>
      </c>
      <c r="D976" s="26" t="s">
        <v>1229</v>
      </c>
      <c r="E976" s="26">
        <v>2013</v>
      </c>
      <c r="F976" s="26" t="s">
        <v>3</v>
      </c>
      <c r="G97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77" spans="1:7" ht="13.95" customHeight="1" x14ac:dyDescent="0.3">
      <c r="A977" s="35">
        <v>1729</v>
      </c>
      <c r="B977" s="27" t="s">
        <v>1448</v>
      </c>
      <c r="C977" s="27" t="s">
        <v>755</v>
      </c>
      <c r="D977" s="27" t="s">
        <v>1229</v>
      </c>
      <c r="E977" s="27">
        <v>2013</v>
      </c>
      <c r="F977" s="27" t="s">
        <v>3</v>
      </c>
      <c r="G97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78" spans="1:7" ht="13.95" customHeight="1" x14ac:dyDescent="0.3">
      <c r="A978" s="35">
        <v>1730</v>
      </c>
      <c r="B978" s="27" t="s">
        <v>287</v>
      </c>
      <c r="C978" s="27" t="s">
        <v>1150</v>
      </c>
      <c r="D978" s="27" t="s">
        <v>1229</v>
      </c>
      <c r="E978" s="27">
        <v>2013</v>
      </c>
      <c r="F978" s="27" t="s">
        <v>3</v>
      </c>
      <c r="G97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79" spans="1:7" ht="13.95" customHeight="1" x14ac:dyDescent="0.3">
      <c r="A979" s="29">
        <v>1731</v>
      </c>
      <c r="B979" s="29" t="s">
        <v>171</v>
      </c>
      <c r="C979" s="29" t="s">
        <v>1150</v>
      </c>
      <c r="D979" s="29" t="s">
        <v>1229</v>
      </c>
      <c r="E979" s="27">
        <v>2013</v>
      </c>
      <c r="F979" s="29" t="s">
        <v>3</v>
      </c>
      <c r="G97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80" spans="1:7" ht="13.95" customHeight="1" x14ac:dyDescent="0.3">
      <c r="A980" s="35">
        <v>1732</v>
      </c>
      <c r="B980" s="27" t="s">
        <v>1449</v>
      </c>
      <c r="C980" s="31" t="s">
        <v>1150</v>
      </c>
      <c r="D980" s="27" t="s">
        <v>1229</v>
      </c>
      <c r="E980" s="27">
        <v>2012</v>
      </c>
      <c r="F980" s="27" t="s">
        <v>3</v>
      </c>
      <c r="G98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81" spans="1:7" ht="13.95" customHeight="1" x14ac:dyDescent="0.3">
      <c r="A981" s="40">
        <v>1733</v>
      </c>
      <c r="B981" s="26" t="s">
        <v>1450</v>
      </c>
      <c r="C981" s="26" t="s">
        <v>1150</v>
      </c>
      <c r="D981" s="26" t="s">
        <v>1229</v>
      </c>
      <c r="E981" s="26">
        <v>2012</v>
      </c>
      <c r="F981" s="26" t="s">
        <v>3</v>
      </c>
      <c r="G98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82" spans="1:7" ht="13.95" customHeight="1" x14ac:dyDescent="0.3">
      <c r="A982" s="35">
        <v>1734</v>
      </c>
      <c r="B982" s="27" t="s">
        <v>1451</v>
      </c>
      <c r="C982" s="27" t="s">
        <v>880</v>
      </c>
      <c r="D982" s="27" t="s">
        <v>1229</v>
      </c>
      <c r="E982" s="27">
        <v>2013</v>
      </c>
      <c r="F982" s="27" t="s">
        <v>3</v>
      </c>
      <c r="G98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83" spans="1:7" ht="13.95" customHeight="1" x14ac:dyDescent="0.3">
      <c r="A983" s="35">
        <v>1735</v>
      </c>
      <c r="B983" s="27" t="s">
        <v>1452</v>
      </c>
      <c r="C983" s="31" t="s">
        <v>916</v>
      </c>
      <c r="D983" s="27" t="s">
        <v>1229</v>
      </c>
      <c r="E983" s="27">
        <v>2013</v>
      </c>
      <c r="F983" s="27" t="s">
        <v>3</v>
      </c>
      <c r="G98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84" spans="1:7" ht="13.95" customHeight="1" x14ac:dyDescent="0.3">
      <c r="A984" s="40">
        <v>1736</v>
      </c>
      <c r="B984" s="26" t="s">
        <v>1453</v>
      </c>
      <c r="C984" s="26" t="s">
        <v>916</v>
      </c>
      <c r="D984" s="26" t="s">
        <v>1229</v>
      </c>
      <c r="E984" s="26">
        <v>2013</v>
      </c>
      <c r="F984" s="26" t="s">
        <v>3</v>
      </c>
      <c r="G98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85" spans="1:7" ht="13.95" customHeight="1" x14ac:dyDescent="0.3">
      <c r="A985" s="35">
        <v>1737</v>
      </c>
      <c r="B985" s="27" t="s">
        <v>1454</v>
      </c>
      <c r="C985" s="27" t="s">
        <v>916</v>
      </c>
      <c r="D985" s="27" t="s">
        <v>1229</v>
      </c>
      <c r="E985" s="27">
        <v>2013</v>
      </c>
      <c r="F985" s="27" t="s">
        <v>3</v>
      </c>
      <c r="G98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86" spans="1:7" ht="13.95" customHeight="1" x14ac:dyDescent="0.3">
      <c r="A986" s="29">
        <v>1738</v>
      </c>
      <c r="B986" s="27" t="s">
        <v>384</v>
      </c>
      <c r="C986" s="31" t="s">
        <v>916</v>
      </c>
      <c r="D986" s="27" t="s">
        <v>1229</v>
      </c>
      <c r="E986" s="27">
        <v>2012</v>
      </c>
      <c r="F986" s="27" t="s">
        <v>3</v>
      </c>
      <c r="G98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87" spans="1:7" ht="13.95" customHeight="1" x14ac:dyDescent="0.3">
      <c r="A987" s="24">
        <v>1739</v>
      </c>
      <c r="B987" s="26" t="s">
        <v>172</v>
      </c>
      <c r="C987" s="26" t="s">
        <v>21</v>
      </c>
      <c r="D987" s="26" t="s">
        <v>1229</v>
      </c>
      <c r="E987" s="26">
        <v>2013</v>
      </c>
      <c r="F987" s="26" t="s">
        <v>3</v>
      </c>
      <c r="G98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88" spans="1:7" ht="13.95" customHeight="1" x14ac:dyDescent="0.3">
      <c r="A988" s="35">
        <v>1740</v>
      </c>
      <c r="B988" s="27" t="s">
        <v>385</v>
      </c>
      <c r="C988" s="27" t="s">
        <v>269</v>
      </c>
      <c r="D988" s="27" t="s">
        <v>1229</v>
      </c>
      <c r="E988" s="27">
        <v>2012</v>
      </c>
      <c r="F988" s="27" t="s">
        <v>3</v>
      </c>
      <c r="G98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89" spans="1:7" ht="13.95" customHeight="1" x14ac:dyDescent="0.3">
      <c r="A989" s="40">
        <v>1741</v>
      </c>
      <c r="B989" s="26" t="s">
        <v>1455</v>
      </c>
      <c r="C989" s="26" t="s">
        <v>926</v>
      </c>
      <c r="D989" s="26" t="s">
        <v>1229</v>
      </c>
      <c r="E989" s="26">
        <v>2012</v>
      </c>
      <c r="F989" s="26" t="s">
        <v>3</v>
      </c>
      <c r="G98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90" spans="1:7" ht="13.95" customHeight="1" x14ac:dyDescent="0.3">
      <c r="A990" s="24">
        <v>1742</v>
      </c>
      <c r="B990" s="26" t="s">
        <v>1456</v>
      </c>
      <c r="C990" s="28" t="s">
        <v>926</v>
      </c>
      <c r="D990" s="26" t="s">
        <v>1229</v>
      </c>
      <c r="E990" s="26">
        <v>2012</v>
      </c>
      <c r="F990" s="26" t="s">
        <v>3</v>
      </c>
      <c r="G99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91" spans="1:7" ht="13.95" customHeight="1" x14ac:dyDescent="0.3">
      <c r="A991" s="24">
        <v>1743</v>
      </c>
      <c r="B991" s="26" t="s">
        <v>1457</v>
      </c>
      <c r="C991" s="26" t="s">
        <v>880</v>
      </c>
      <c r="D991" s="26" t="s">
        <v>1229</v>
      </c>
      <c r="E991" s="26">
        <v>2012</v>
      </c>
      <c r="F991" s="26" t="s">
        <v>3</v>
      </c>
      <c r="G99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92" spans="1:7" ht="13.95" customHeight="1" x14ac:dyDescent="0.3">
      <c r="A992" s="24">
        <v>1744</v>
      </c>
      <c r="B992" s="26" t="s">
        <v>1458</v>
      </c>
      <c r="C992" s="26" t="s">
        <v>880</v>
      </c>
      <c r="D992" s="26" t="s">
        <v>1229</v>
      </c>
      <c r="E992" s="26">
        <v>2013</v>
      </c>
      <c r="F992" s="26" t="s">
        <v>3</v>
      </c>
      <c r="G99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93" spans="1:7" ht="13.95" customHeight="1" x14ac:dyDescent="0.3">
      <c r="A993" s="24">
        <v>1745</v>
      </c>
      <c r="B993" s="28" t="s">
        <v>570</v>
      </c>
      <c r="C993" s="28" t="s">
        <v>928</v>
      </c>
      <c r="D993" s="26" t="s">
        <v>1229</v>
      </c>
      <c r="E993" s="28">
        <v>2012</v>
      </c>
      <c r="F993" s="28" t="s">
        <v>3</v>
      </c>
      <c r="G99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94" spans="1:7" ht="13.95" customHeight="1" x14ac:dyDescent="0.3">
      <c r="A994" s="24">
        <v>1746</v>
      </c>
      <c r="B994" s="26" t="s">
        <v>144</v>
      </c>
      <c r="C994" s="26" t="s">
        <v>928</v>
      </c>
      <c r="D994" s="26" t="s">
        <v>1229</v>
      </c>
      <c r="E994" s="26">
        <v>2013</v>
      </c>
      <c r="F994" s="26" t="s">
        <v>3</v>
      </c>
      <c r="G99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95" spans="1:7" ht="13.95" customHeight="1" x14ac:dyDescent="0.3">
      <c r="A995" s="35">
        <v>1747</v>
      </c>
      <c r="B995" s="27" t="s">
        <v>1459</v>
      </c>
      <c r="C995" s="27" t="s">
        <v>928</v>
      </c>
      <c r="D995" s="27" t="s">
        <v>1229</v>
      </c>
      <c r="E995" s="27">
        <v>2012</v>
      </c>
      <c r="F995" s="27" t="s">
        <v>3</v>
      </c>
      <c r="G99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96" spans="1:7" ht="13.95" customHeight="1" x14ac:dyDescent="0.3">
      <c r="A996" s="24">
        <v>1748</v>
      </c>
      <c r="B996" s="26" t="s">
        <v>142</v>
      </c>
      <c r="C996" s="26" t="s">
        <v>928</v>
      </c>
      <c r="D996" s="26" t="s">
        <v>1229</v>
      </c>
      <c r="E996" s="26">
        <v>2013</v>
      </c>
      <c r="F996" s="26" t="s">
        <v>3</v>
      </c>
      <c r="G99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97" spans="1:7" ht="13.95" customHeight="1" x14ac:dyDescent="0.3">
      <c r="A997" s="29">
        <v>1749</v>
      </c>
      <c r="B997" s="27" t="s">
        <v>416</v>
      </c>
      <c r="C997" s="27" t="s">
        <v>928</v>
      </c>
      <c r="D997" s="27" t="s">
        <v>1229</v>
      </c>
      <c r="E997" s="27">
        <v>2013</v>
      </c>
      <c r="F997" s="27" t="s">
        <v>3</v>
      </c>
      <c r="G99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98" spans="1:7" ht="13.95" customHeight="1" x14ac:dyDescent="0.3">
      <c r="A998" s="24">
        <v>1750</v>
      </c>
      <c r="B998" s="32" t="s">
        <v>145</v>
      </c>
      <c r="C998" s="32" t="s">
        <v>928</v>
      </c>
      <c r="D998" s="32" t="s">
        <v>1229</v>
      </c>
      <c r="E998" s="26">
        <v>2012</v>
      </c>
      <c r="F998" s="32" t="s">
        <v>3</v>
      </c>
      <c r="G99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999" spans="1:7" ht="13.95" customHeight="1" x14ac:dyDescent="0.3">
      <c r="A999" s="24">
        <v>1751</v>
      </c>
      <c r="B999" s="26" t="s">
        <v>1460</v>
      </c>
      <c r="C999" s="26" t="s">
        <v>928</v>
      </c>
      <c r="D999" s="26" t="s">
        <v>1229</v>
      </c>
      <c r="E999" s="26">
        <v>2012</v>
      </c>
      <c r="F999" s="26" t="s">
        <v>3</v>
      </c>
      <c r="G99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00" spans="1:7" ht="13.95" customHeight="1" x14ac:dyDescent="0.3">
      <c r="A1000" s="35">
        <v>1752</v>
      </c>
      <c r="B1000" s="27" t="s">
        <v>418</v>
      </c>
      <c r="C1000" s="27" t="s">
        <v>928</v>
      </c>
      <c r="D1000" s="27" t="s">
        <v>1229</v>
      </c>
      <c r="E1000" s="27">
        <v>2013</v>
      </c>
      <c r="F1000" s="27" t="s">
        <v>3</v>
      </c>
      <c r="G100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01" spans="1:7" ht="13.95" customHeight="1" x14ac:dyDescent="0.3">
      <c r="A1001" s="35">
        <v>1753</v>
      </c>
      <c r="B1001" s="27" t="s">
        <v>1461</v>
      </c>
      <c r="C1001" s="31" t="s">
        <v>928</v>
      </c>
      <c r="D1001" s="27" t="s">
        <v>1229</v>
      </c>
      <c r="E1001" s="27">
        <v>2012</v>
      </c>
      <c r="F1001" s="27" t="s">
        <v>3</v>
      </c>
      <c r="G100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02" spans="1:7" ht="13.95" customHeight="1" x14ac:dyDescent="0.3">
      <c r="A1002" s="40">
        <v>1754</v>
      </c>
      <c r="B1002" s="28" t="s">
        <v>141</v>
      </c>
      <c r="C1002" s="28" t="s">
        <v>928</v>
      </c>
      <c r="D1002" s="28" t="s">
        <v>1229</v>
      </c>
      <c r="E1002" s="28">
        <v>2012</v>
      </c>
      <c r="F1002" s="28" t="s">
        <v>3</v>
      </c>
      <c r="G100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03" spans="1:7" ht="13.95" customHeight="1" x14ac:dyDescent="0.3">
      <c r="A1003" s="24">
        <v>1755</v>
      </c>
      <c r="B1003" s="26" t="s">
        <v>1462</v>
      </c>
      <c r="C1003" s="28" t="s">
        <v>928</v>
      </c>
      <c r="D1003" s="26" t="s">
        <v>1229</v>
      </c>
      <c r="E1003" s="26">
        <v>2012</v>
      </c>
      <c r="F1003" s="26" t="s">
        <v>3</v>
      </c>
      <c r="G100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04" spans="1:7" ht="13.95" customHeight="1" x14ac:dyDescent="0.3">
      <c r="A1004" s="35">
        <v>1756</v>
      </c>
      <c r="B1004" s="27" t="s">
        <v>1463</v>
      </c>
      <c r="C1004" s="27" t="s">
        <v>928</v>
      </c>
      <c r="D1004" s="27" t="s">
        <v>1229</v>
      </c>
      <c r="E1004" s="27">
        <v>2012</v>
      </c>
      <c r="F1004" s="27" t="s">
        <v>3</v>
      </c>
      <c r="G100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05" spans="1:7" ht="13.95" customHeight="1" x14ac:dyDescent="0.3">
      <c r="A1005" s="40">
        <v>1757</v>
      </c>
      <c r="B1005" s="26" t="s">
        <v>143</v>
      </c>
      <c r="C1005" s="26" t="s">
        <v>928</v>
      </c>
      <c r="D1005" s="26" t="s">
        <v>1229</v>
      </c>
      <c r="E1005" s="26">
        <v>2012</v>
      </c>
      <c r="F1005" s="26" t="s">
        <v>3</v>
      </c>
      <c r="G100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06" spans="1:7" ht="13.95" customHeight="1" x14ac:dyDescent="0.3">
      <c r="A1006" s="35">
        <v>1758</v>
      </c>
      <c r="B1006" s="27" t="s">
        <v>1464</v>
      </c>
      <c r="C1006" s="27" t="s">
        <v>932</v>
      </c>
      <c r="D1006" s="27" t="s">
        <v>1229</v>
      </c>
      <c r="E1006" s="27">
        <v>2013</v>
      </c>
      <c r="F1006" s="27" t="s">
        <v>3</v>
      </c>
      <c r="G100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07" spans="1:7" ht="13.95" customHeight="1" x14ac:dyDescent="0.3">
      <c r="A1007" s="35">
        <v>1759</v>
      </c>
      <c r="B1007" s="27" t="s">
        <v>1465</v>
      </c>
      <c r="C1007" s="27" t="s">
        <v>932</v>
      </c>
      <c r="D1007" s="27" t="s">
        <v>1229</v>
      </c>
      <c r="E1007" s="27">
        <v>2012</v>
      </c>
      <c r="F1007" s="27" t="s">
        <v>3</v>
      </c>
      <c r="G100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08" spans="1:7" ht="13.95" customHeight="1" x14ac:dyDescent="0.3">
      <c r="A1008" s="29">
        <v>1760</v>
      </c>
      <c r="B1008" s="31" t="s">
        <v>1466</v>
      </c>
      <c r="C1008" s="31" t="s">
        <v>932</v>
      </c>
      <c r="D1008" s="31" t="s">
        <v>1229</v>
      </c>
      <c r="E1008" s="31">
        <v>2012</v>
      </c>
      <c r="F1008" s="31" t="s">
        <v>3</v>
      </c>
      <c r="G100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09" spans="1:7" ht="13.95" customHeight="1" x14ac:dyDescent="0.3">
      <c r="A1009" s="40">
        <v>1761</v>
      </c>
      <c r="B1009" s="26" t="s">
        <v>493</v>
      </c>
      <c r="C1009" s="26" t="s">
        <v>459</v>
      </c>
      <c r="D1009" s="26" t="s">
        <v>1229</v>
      </c>
      <c r="E1009" s="26">
        <v>2013</v>
      </c>
      <c r="F1009" s="26" t="s">
        <v>3</v>
      </c>
      <c r="G100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10" spans="1:7" ht="13.95" customHeight="1" x14ac:dyDescent="0.3">
      <c r="A1010" s="24">
        <v>1762</v>
      </c>
      <c r="B1010" s="26" t="s">
        <v>494</v>
      </c>
      <c r="C1010" s="26" t="s">
        <v>459</v>
      </c>
      <c r="D1010" s="26" t="s">
        <v>1229</v>
      </c>
      <c r="E1010" s="26">
        <v>2013</v>
      </c>
      <c r="F1010" s="26" t="s">
        <v>3</v>
      </c>
      <c r="G101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11" spans="1:7" ht="13.95" customHeight="1" x14ac:dyDescent="0.3">
      <c r="A1011" s="24">
        <v>1763</v>
      </c>
      <c r="B1011" s="26" t="s">
        <v>1467</v>
      </c>
      <c r="C1011" s="26" t="s">
        <v>459</v>
      </c>
      <c r="D1011" s="26" t="s">
        <v>1229</v>
      </c>
      <c r="E1011" s="26">
        <v>2013</v>
      </c>
      <c r="F1011" s="26" t="s">
        <v>3</v>
      </c>
      <c r="G101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12" spans="1:7" ht="13.95" customHeight="1" x14ac:dyDescent="0.3">
      <c r="A1012" s="24">
        <v>1764</v>
      </c>
      <c r="B1012" s="26" t="s">
        <v>1468</v>
      </c>
      <c r="C1012" s="26" t="s">
        <v>938</v>
      </c>
      <c r="D1012" s="26" t="s">
        <v>1229</v>
      </c>
      <c r="E1012" s="26">
        <v>2012</v>
      </c>
      <c r="F1012" s="26" t="s">
        <v>3</v>
      </c>
      <c r="G101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13" spans="1:7" ht="13.95" customHeight="1" x14ac:dyDescent="0.3">
      <c r="A1013" s="35">
        <v>1765</v>
      </c>
      <c r="B1013" s="27" t="s">
        <v>131</v>
      </c>
      <c r="C1013" s="27" t="s">
        <v>234</v>
      </c>
      <c r="D1013" s="27" t="s">
        <v>1229</v>
      </c>
      <c r="E1013" s="27">
        <v>2013</v>
      </c>
      <c r="F1013" s="27" t="s">
        <v>3</v>
      </c>
      <c r="G101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14" spans="1:7" ht="13.95" customHeight="1" x14ac:dyDescent="0.3">
      <c r="A1014" s="24">
        <v>1766</v>
      </c>
      <c r="B1014" s="26" t="s">
        <v>130</v>
      </c>
      <c r="C1014" s="26" t="s">
        <v>234</v>
      </c>
      <c r="D1014" s="26" t="s">
        <v>1229</v>
      </c>
      <c r="E1014" s="26">
        <v>2013</v>
      </c>
      <c r="F1014" s="26" t="s">
        <v>3</v>
      </c>
      <c r="G101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15" spans="1:7" ht="13.95" customHeight="1" x14ac:dyDescent="0.3">
      <c r="A1015" s="35">
        <v>1767</v>
      </c>
      <c r="B1015" s="27" t="s">
        <v>132</v>
      </c>
      <c r="C1015" s="27" t="s">
        <v>234</v>
      </c>
      <c r="D1015" s="27" t="s">
        <v>1229</v>
      </c>
      <c r="E1015" s="27">
        <v>2012</v>
      </c>
      <c r="F1015" s="27" t="s">
        <v>3</v>
      </c>
      <c r="G101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16" spans="1:7" ht="13.95" customHeight="1" x14ac:dyDescent="0.3">
      <c r="A1016" s="24">
        <v>1768</v>
      </c>
      <c r="B1016" s="26" t="s">
        <v>778</v>
      </c>
      <c r="C1016" s="26" t="s">
        <v>234</v>
      </c>
      <c r="D1016" s="26" t="s">
        <v>1229</v>
      </c>
      <c r="E1016" s="26">
        <v>2012</v>
      </c>
      <c r="F1016" s="26" t="s">
        <v>3</v>
      </c>
      <c r="G101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17" spans="1:7" ht="13.95" customHeight="1" x14ac:dyDescent="0.3">
      <c r="A1017" s="35">
        <v>1770</v>
      </c>
      <c r="B1017" s="27" t="s">
        <v>490</v>
      </c>
      <c r="C1017" s="31" t="s">
        <v>455</v>
      </c>
      <c r="D1017" s="27" t="s">
        <v>1229</v>
      </c>
      <c r="E1017" s="27">
        <v>2013</v>
      </c>
      <c r="F1017" s="27" t="s">
        <v>3</v>
      </c>
      <c r="G101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18" spans="1:7" ht="13.95" customHeight="1" x14ac:dyDescent="0.3">
      <c r="A1018" s="40">
        <v>1771</v>
      </c>
      <c r="B1018" s="32" t="s">
        <v>1469</v>
      </c>
      <c r="C1018" s="32" t="s">
        <v>455</v>
      </c>
      <c r="D1018" s="32" t="s">
        <v>1229</v>
      </c>
      <c r="E1018" s="26">
        <v>2013</v>
      </c>
      <c r="F1018" s="32" t="s">
        <v>3</v>
      </c>
      <c r="G101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19" spans="1:7" ht="13.95" customHeight="1" x14ac:dyDescent="0.3">
      <c r="A1019" s="24">
        <v>1772</v>
      </c>
      <c r="B1019" s="26" t="s">
        <v>1470</v>
      </c>
      <c r="C1019" s="26" t="s">
        <v>945</v>
      </c>
      <c r="D1019" s="26" t="s">
        <v>1229</v>
      </c>
      <c r="E1019" s="26">
        <v>2012</v>
      </c>
      <c r="F1019" s="26" t="s">
        <v>3</v>
      </c>
      <c r="G101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20" spans="1:7" ht="13.95" customHeight="1" x14ac:dyDescent="0.3">
      <c r="A1020" s="35">
        <v>1773</v>
      </c>
      <c r="B1020" s="27" t="s">
        <v>1471</v>
      </c>
      <c r="C1020" s="27" t="s">
        <v>945</v>
      </c>
      <c r="D1020" s="27" t="s">
        <v>1229</v>
      </c>
      <c r="E1020" s="27">
        <v>2012</v>
      </c>
      <c r="F1020" s="27" t="s">
        <v>3</v>
      </c>
      <c r="G102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21" spans="1:7" ht="13.95" customHeight="1" x14ac:dyDescent="0.3">
      <c r="A1021" s="24">
        <v>1774</v>
      </c>
      <c r="B1021" s="25" t="s">
        <v>568</v>
      </c>
      <c r="C1021" s="26" t="s">
        <v>945</v>
      </c>
      <c r="D1021" s="26" t="s">
        <v>1229</v>
      </c>
      <c r="E1021" s="26">
        <v>2012</v>
      </c>
      <c r="F1021" s="26" t="s">
        <v>3</v>
      </c>
      <c r="G102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22" spans="1:7" ht="13.95" customHeight="1" x14ac:dyDescent="0.3">
      <c r="A1022" s="24">
        <v>1775</v>
      </c>
      <c r="B1022" s="26" t="s">
        <v>566</v>
      </c>
      <c r="C1022" s="26" t="s">
        <v>945</v>
      </c>
      <c r="D1022" s="26" t="s">
        <v>1229</v>
      </c>
      <c r="E1022" s="26">
        <v>2012</v>
      </c>
      <c r="F1022" s="26" t="s">
        <v>3</v>
      </c>
      <c r="G102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23" spans="1:7" ht="13.95" customHeight="1" x14ac:dyDescent="0.3">
      <c r="A1023" s="29">
        <v>1776</v>
      </c>
      <c r="B1023" s="31" t="s">
        <v>569</v>
      </c>
      <c r="C1023" s="31" t="s">
        <v>945</v>
      </c>
      <c r="D1023" s="31" t="s">
        <v>1229</v>
      </c>
      <c r="E1023" s="31">
        <v>2012</v>
      </c>
      <c r="F1023" s="31" t="s">
        <v>3</v>
      </c>
      <c r="G102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24" spans="1:7" ht="13.95" customHeight="1" x14ac:dyDescent="0.3">
      <c r="A1024" s="35">
        <v>1777</v>
      </c>
      <c r="B1024" s="27" t="s">
        <v>1472</v>
      </c>
      <c r="C1024" s="27" t="s">
        <v>945</v>
      </c>
      <c r="D1024" s="27" t="s">
        <v>1229</v>
      </c>
      <c r="E1024" s="27">
        <v>2012</v>
      </c>
      <c r="F1024" s="27" t="s">
        <v>3</v>
      </c>
      <c r="G102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25" spans="1:7" ht="13.95" customHeight="1" x14ac:dyDescent="0.3">
      <c r="A1025" s="35">
        <v>1778</v>
      </c>
      <c r="B1025" s="27" t="s">
        <v>567</v>
      </c>
      <c r="C1025" s="27" t="s">
        <v>945</v>
      </c>
      <c r="D1025" s="27" t="s">
        <v>1229</v>
      </c>
      <c r="E1025" s="27">
        <v>2012</v>
      </c>
      <c r="F1025" s="27" t="s">
        <v>3</v>
      </c>
      <c r="G102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26" spans="1:7" ht="13.95" customHeight="1" x14ac:dyDescent="0.3">
      <c r="A1026" s="24">
        <v>1779</v>
      </c>
      <c r="B1026" s="30" t="s">
        <v>485</v>
      </c>
      <c r="C1026" s="26" t="s">
        <v>945</v>
      </c>
      <c r="D1026" s="26" t="s">
        <v>1229</v>
      </c>
      <c r="E1026" s="30">
        <v>2013</v>
      </c>
      <c r="F1026" s="26" t="s">
        <v>3</v>
      </c>
      <c r="G102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27" spans="1:7" ht="13.95" customHeight="1" x14ac:dyDescent="0.3">
      <c r="A1027" s="29">
        <v>1780</v>
      </c>
      <c r="B1027" s="29" t="s">
        <v>152</v>
      </c>
      <c r="C1027" s="29" t="s">
        <v>852</v>
      </c>
      <c r="D1027" s="29" t="s">
        <v>1229</v>
      </c>
      <c r="E1027" s="27">
        <v>2012</v>
      </c>
      <c r="F1027" s="29" t="s">
        <v>3</v>
      </c>
      <c r="G102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28" spans="1:7" ht="13.95" customHeight="1" x14ac:dyDescent="0.3">
      <c r="A1028" s="35">
        <v>1781</v>
      </c>
      <c r="B1028" s="27" t="s">
        <v>1473</v>
      </c>
      <c r="C1028" s="26" t="s">
        <v>852</v>
      </c>
      <c r="D1028" s="27" t="s">
        <v>1229</v>
      </c>
      <c r="E1028" s="27">
        <v>2012</v>
      </c>
      <c r="F1028" s="27" t="s">
        <v>3</v>
      </c>
      <c r="G102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29" spans="1:7" ht="13.95" customHeight="1" x14ac:dyDescent="0.3">
      <c r="A1029" s="35">
        <v>1782</v>
      </c>
      <c r="B1029" s="27" t="s">
        <v>1474</v>
      </c>
      <c r="C1029" s="27" t="s">
        <v>852</v>
      </c>
      <c r="D1029" s="27" t="s">
        <v>1229</v>
      </c>
      <c r="E1029" s="27">
        <v>2012</v>
      </c>
      <c r="F1029" s="27" t="s">
        <v>3</v>
      </c>
      <c r="G102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30" spans="1:7" ht="13.95" customHeight="1" x14ac:dyDescent="0.3">
      <c r="A1030" s="24">
        <v>1783</v>
      </c>
      <c r="B1030" s="26" t="s">
        <v>148</v>
      </c>
      <c r="C1030" s="26" t="s">
        <v>852</v>
      </c>
      <c r="D1030" s="26" t="s">
        <v>1229</v>
      </c>
      <c r="E1030" s="26">
        <v>2012</v>
      </c>
      <c r="F1030" s="26" t="s">
        <v>3</v>
      </c>
      <c r="G103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31" spans="1:7" ht="13.95" customHeight="1" x14ac:dyDescent="0.3">
      <c r="A1031" s="24">
        <v>1784</v>
      </c>
      <c r="B1031" s="32" t="s">
        <v>149</v>
      </c>
      <c r="C1031" s="32" t="s">
        <v>852</v>
      </c>
      <c r="D1031" s="32" t="s">
        <v>1229</v>
      </c>
      <c r="E1031" s="26">
        <v>2012</v>
      </c>
      <c r="F1031" s="32" t="s">
        <v>3</v>
      </c>
      <c r="G103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32" spans="1:7" ht="13.95" customHeight="1" x14ac:dyDescent="0.3">
      <c r="A1032" s="35">
        <v>1785</v>
      </c>
      <c r="B1032" s="27" t="s">
        <v>378</v>
      </c>
      <c r="C1032" s="27" t="s">
        <v>852</v>
      </c>
      <c r="D1032" s="27" t="s">
        <v>1229</v>
      </c>
      <c r="E1032" s="27">
        <v>2012</v>
      </c>
      <c r="F1032" s="27" t="s">
        <v>3</v>
      </c>
      <c r="G103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33" spans="1:7" ht="13.95" customHeight="1" x14ac:dyDescent="0.3">
      <c r="A1033" s="40">
        <v>1786</v>
      </c>
      <c r="B1033" s="26" t="s">
        <v>1475</v>
      </c>
      <c r="C1033" s="26" t="s">
        <v>852</v>
      </c>
      <c r="D1033" s="26" t="s">
        <v>1229</v>
      </c>
      <c r="E1033" s="26">
        <v>2013</v>
      </c>
      <c r="F1033" s="26" t="s">
        <v>3</v>
      </c>
      <c r="G103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34" spans="1:7" ht="13.95" customHeight="1" x14ac:dyDescent="0.3">
      <c r="A1034" s="24">
        <v>1787</v>
      </c>
      <c r="B1034" s="26" t="s">
        <v>153</v>
      </c>
      <c r="C1034" s="26" t="s">
        <v>852</v>
      </c>
      <c r="D1034" s="26" t="s">
        <v>1229</v>
      </c>
      <c r="E1034" s="26">
        <v>2013</v>
      </c>
      <c r="F1034" s="26" t="s">
        <v>3</v>
      </c>
      <c r="G103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35" spans="1:7" ht="13.95" customHeight="1" x14ac:dyDescent="0.3">
      <c r="A1035" s="35">
        <v>1788</v>
      </c>
      <c r="B1035" s="27" t="s">
        <v>156</v>
      </c>
      <c r="C1035" s="27" t="s">
        <v>852</v>
      </c>
      <c r="D1035" s="27" t="s">
        <v>1229</v>
      </c>
      <c r="E1035" s="27">
        <v>2013</v>
      </c>
      <c r="F1035" s="27" t="s">
        <v>3</v>
      </c>
      <c r="G103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36" spans="1:7" ht="13.95" customHeight="1" x14ac:dyDescent="0.3">
      <c r="A1036" s="35">
        <v>1789</v>
      </c>
      <c r="B1036" s="27" t="s">
        <v>155</v>
      </c>
      <c r="C1036" s="27" t="s">
        <v>852</v>
      </c>
      <c r="D1036" s="27" t="s">
        <v>1229</v>
      </c>
      <c r="E1036" s="27">
        <v>2013</v>
      </c>
      <c r="F1036" s="27" t="s">
        <v>3</v>
      </c>
      <c r="G103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37" spans="1:7" ht="13.95" customHeight="1" x14ac:dyDescent="0.3">
      <c r="A1037" s="35">
        <v>1790</v>
      </c>
      <c r="B1037" s="27" t="s">
        <v>1476</v>
      </c>
      <c r="C1037" s="27" t="s">
        <v>852</v>
      </c>
      <c r="D1037" s="27" t="s">
        <v>1229</v>
      </c>
      <c r="E1037" s="27">
        <v>2013</v>
      </c>
      <c r="F1037" s="27" t="s">
        <v>3</v>
      </c>
      <c r="G103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38" spans="1:7" ht="13.95" customHeight="1" x14ac:dyDescent="0.3">
      <c r="A1038" s="35">
        <v>1791</v>
      </c>
      <c r="B1038" s="27" t="s">
        <v>305</v>
      </c>
      <c r="C1038" s="27" t="s">
        <v>852</v>
      </c>
      <c r="D1038" s="27" t="s">
        <v>1229</v>
      </c>
      <c r="E1038" s="27">
        <v>2013</v>
      </c>
      <c r="F1038" s="27" t="s">
        <v>3</v>
      </c>
      <c r="G103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39" spans="1:7" ht="13.95" customHeight="1" x14ac:dyDescent="0.3">
      <c r="A1039" s="35">
        <v>1792</v>
      </c>
      <c r="B1039" s="27" t="s">
        <v>1477</v>
      </c>
      <c r="C1039" s="27" t="s">
        <v>852</v>
      </c>
      <c r="D1039" s="27" t="s">
        <v>1229</v>
      </c>
      <c r="E1039" s="27">
        <v>2013</v>
      </c>
      <c r="F1039" s="27" t="s">
        <v>3</v>
      </c>
      <c r="G103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40" spans="1:7" ht="13.95" customHeight="1" x14ac:dyDescent="0.3">
      <c r="A1040" s="35">
        <v>1793</v>
      </c>
      <c r="B1040" s="27" t="s">
        <v>1478</v>
      </c>
      <c r="C1040" s="27" t="s">
        <v>852</v>
      </c>
      <c r="D1040" s="27" t="s">
        <v>1229</v>
      </c>
      <c r="E1040" s="27">
        <v>2013</v>
      </c>
      <c r="F1040" s="27" t="s">
        <v>3</v>
      </c>
      <c r="G104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41" spans="1:7" ht="13.95" customHeight="1" x14ac:dyDescent="0.3">
      <c r="A1041" s="29">
        <v>1794</v>
      </c>
      <c r="B1041" s="31" t="s">
        <v>1479</v>
      </c>
      <c r="C1041" s="31" t="s">
        <v>852</v>
      </c>
      <c r="D1041" s="31" t="s">
        <v>1229</v>
      </c>
      <c r="E1041" s="31">
        <v>2013</v>
      </c>
      <c r="F1041" s="31" t="s">
        <v>3</v>
      </c>
      <c r="G104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42" spans="1:7" ht="13.95" customHeight="1" x14ac:dyDescent="0.3">
      <c r="A1042" s="35">
        <v>1795</v>
      </c>
      <c r="B1042" s="27" t="s">
        <v>1480</v>
      </c>
      <c r="C1042" s="27" t="s">
        <v>852</v>
      </c>
      <c r="D1042" s="27" t="s">
        <v>1229</v>
      </c>
      <c r="E1042" s="27">
        <v>2013</v>
      </c>
      <c r="F1042" s="27" t="s">
        <v>3</v>
      </c>
      <c r="G104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43" spans="1:7" ht="13.95" customHeight="1" x14ac:dyDescent="0.3">
      <c r="A1043" s="35">
        <v>1796</v>
      </c>
      <c r="B1043" s="27" t="s">
        <v>1481</v>
      </c>
      <c r="C1043" s="27" t="s">
        <v>852</v>
      </c>
      <c r="D1043" s="27" t="s">
        <v>1229</v>
      </c>
      <c r="E1043" s="27">
        <v>2013</v>
      </c>
      <c r="F1043" s="27" t="s">
        <v>3</v>
      </c>
      <c r="G104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44" spans="1:7" ht="13.95" customHeight="1" x14ac:dyDescent="0.3">
      <c r="A1044" s="40">
        <v>1797</v>
      </c>
      <c r="B1044" s="26" t="s">
        <v>1482</v>
      </c>
      <c r="C1044" s="28" t="s">
        <v>852</v>
      </c>
      <c r="D1044" s="26" t="s">
        <v>1229</v>
      </c>
      <c r="E1044" s="26">
        <v>2013</v>
      </c>
      <c r="F1044" s="26" t="s">
        <v>3</v>
      </c>
      <c r="G104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45" spans="1:7" ht="13.95" customHeight="1" x14ac:dyDescent="0.3">
      <c r="A1045" s="24">
        <v>1798</v>
      </c>
      <c r="B1045" s="26" t="s">
        <v>758</v>
      </c>
      <c r="C1045" s="26" t="s">
        <v>459</v>
      </c>
      <c r="D1045" s="26" t="s">
        <v>1229</v>
      </c>
      <c r="E1045" s="26">
        <v>2013</v>
      </c>
      <c r="F1045" s="26" t="s">
        <v>3</v>
      </c>
      <c r="G104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46" spans="1:7" ht="13.95" customHeight="1" x14ac:dyDescent="0.3">
      <c r="A1046" s="35">
        <v>1799</v>
      </c>
      <c r="B1046" s="27" t="s">
        <v>680</v>
      </c>
      <c r="C1046" s="27" t="s">
        <v>665</v>
      </c>
      <c r="D1046" s="27" t="s">
        <v>1229</v>
      </c>
      <c r="E1046" s="27">
        <v>2013</v>
      </c>
      <c r="F1046" s="27" t="s">
        <v>3</v>
      </c>
      <c r="G104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47" spans="1:7" ht="13.95" customHeight="1" x14ac:dyDescent="0.3">
      <c r="A1047" s="24">
        <v>1800</v>
      </c>
      <c r="B1047" s="26" t="s">
        <v>707</v>
      </c>
      <c r="C1047" s="26" t="s">
        <v>665</v>
      </c>
      <c r="D1047" s="26" t="s">
        <v>1229</v>
      </c>
      <c r="E1047" s="26">
        <v>2012</v>
      </c>
      <c r="F1047" s="26" t="s">
        <v>3</v>
      </c>
      <c r="G104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48" spans="1:7" ht="13.95" customHeight="1" x14ac:dyDescent="0.3">
      <c r="A1048" s="24">
        <v>1801</v>
      </c>
      <c r="B1048" s="30" t="s">
        <v>708</v>
      </c>
      <c r="C1048" s="30" t="s">
        <v>665</v>
      </c>
      <c r="D1048" s="30" t="s">
        <v>1229</v>
      </c>
      <c r="E1048" s="30">
        <v>2012</v>
      </c>
      <c r="F1048" s="30" t="s">
        <v>3</v>
      </c>
      <c r="G104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49" spans="1:7" ht="13.95" customHeight="1" x14ac:dyDescent="0.3">
      <c r="A1049" s="24">
        <v>1802</v>
      </c>
      <c r="B1049" s="26" t="s">
        <v>709</v>
      </c>
      <c r="C1049" s="26" t="s">
        <v>665</v>
      </c>
      <c r="D1049" s="26" t="s">
        <v>1229</v>
      </c>
      <c r="E1049" s="26">
        <v>2012</v>
      </c>
      <c r="F1049" s="26" t="s">
        <v>3</v>
      </c>
      <c r="G104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50" spans="1:7" ht="13.95" customHeight="1" x14ac:dyDescent="0.3">
      <c r="A1050" s="35">
        <v>1803</v>
      </c>
      <c r="B1050" s="27" t="s">
        <v>710</v>
      </c>
      <c r="C1050" s="31" t="s">
        <v>665</v>
      </c>
      <c r="D1050" s="27" t="s">
        <v>1229</v>
      </c>
      <c r="E1050" s="27">
        <v>2012</v>
      </c>
      <c r="F1050" s="27" t="s">
        <v>3</v>
      </c>
      <c r="G105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51" spans="1:7" ht="13.95" customHeight="1" x14ac:dyDescent="0.3">
      <c r="A1051" s="35">
        <v>1804</v>
      </c>
      <c r="B1051" s="27" t="s">
        <v>711</v>
      </c>
      <c r="C1051" s="27" t="s">
        <v>665</v>
      </c>
      <c r="D1051" s="27" t="s">
        <v>1229</v>
      </c>
      <c r="E1051" s="27">
        <v>2012</v>
      </c>
      <c r="F1051" s="27" t="s">
        <v>3</v>
      </c>
      <c r="G105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52" spans="1:7" ht="13.95" customHeight="1" x14ac:dyDescent="0.3">
      <c r="A1052" s="35">
        <v>1805</v>
      </c>
      <c r="B1052" s="27" t="s">
        <v>712</v>
      </c>
      <c r="C1052" s="27" t="s">
        <v>665</v>
      </c>
      <c r="D1052" s="27" t="s">
        <v>1229</v>
      </c>
      <c r="E1052" s="27">
        <v>2012</v>
      </c>
      <c r="F1052" s="27" t="s">
        <v>3</v>
      </c>
      <c r="G105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53" spans="1:7" ht="13.95" customHeight="1" x14ac:dyDescent="0.3">
      <c r="A1053" s="35">
        <v>1806</v>
      </c>
      <c r="B1053" s="27" t="s">
        <v>1483</v>
      </c>
      <c r="C1053" s="27" t="s">
        <v>665</v>
      </c>
      <c r="D1053" s="27" t="s">
        <v>1229</v>
      </c>
      <c r="E1053" s="27">
        <v>2012</v>
      </c>
      <c r="F1053" s="27" t="s">
        <v>3</v>
      </c>
      <c r="G105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54" spans="1:7" ht="13.95" customHeight="1" x14ac:dyDescent="0.3">
      <c r="A1054" s="35">
        <v>1807</v>
      </c>
      <c r="B1054" s="27" t="s">
        <v>1484</v>
      </c>
      <c r="C1054" s="27" t="s">
        <v>665</v>
      </c>
      <c r="D1054" s="27" t="s">
        <v>1229</v>
      </c>
      <c r="E1054" s="27">
        <v>2012</v>
      </c>
      <c r="F1054" s="27" t="s">
        <v>3</v>
      </c>
      <c r="G105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AL</v>
      </c>
    </row>
    <row r="1055" spans="1:7" ht="13.95" customHeight="1" x14ac:dyDescent="0.3">
      <c r="A1055" s="35">
        <v>2051</v>
      </c>
      <c r="B1055" s="27" t="s">
        <v>38</v>
      </c>
      <c r="C1055" s="27" t="s">
        <v>20</v>
      </c>
      <c r="D1055" s="27" t="s">
        <v>22</v>
      </c>
      <c r="E1055" s="27">
        <v>2010</v>
      </c>
      <c r="F1055" s="27" t="s">
        <v>2</v>
      </c>
      <c r="G105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056" spans="1:7" ht="13.95" customHeight="1" x14ac:dyDescent="0.3">
      <c r="A1056" s="24">
        <v>2052</v>
      </c>
      <c r="B1056" s="26" t="s">
        <v>1485</v>
      </c>
      <c r="C1056" s="26" t="s">
        <v>20</v>
      </c>
      <c r="D1056" s="26" t="s">
        <v>22</v>
      </c>
      <c r="E1056" s="26">
        <v>2011</v>
      </c>
      <c r="F1056" s="26" t="s">
        <v>2</v>
      </c>
      <c r="G105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057" spans="1:7" ht="13.95" customHeight="1" x14ac:dyDescent="0.3">
      <c r="A1057" s="24">
        <v>2053</v>
      </c>
      <c r="B1057" s="28" t="s">
        <v>1486</v>
      </c>
      <c r="C1057" s="28" t="s">
        <v>20</v>
      </c>
      <c r="D1057" s="26" t="s">
        <v>22</v>
      </c>
      <c r="E1057" s="28">
        <v>2010</v>
      </c>
      <c r="F1057" s="28" t="s">
        <v>2</v>
      </c>
      <c r="G105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058" spans="1:7" ht="13.95" customHeight="1" x14ac:dyDescent="0.3">
      <c r="A1058" s="24">
        <v>2054</v>
      </c>
      <c r="B1058" s="26" t="s">
        <v>55</v>
      </c>
      <c r="C1058" s="26" t="s">
        <v>20</v>
      </c>
      <c r="D1058" s="26" t="s">
        <v>22</v>
      </c>
      <c r="E1058" s="26">
        <v>2011</v>
      </c>
      <c r="F1058" s="26" t="s">
        <v>2</v>
      </c>
      <c r="G105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059" spans="1:7" ht="13.95" customHeight="1" x14ac:dyDescent="0.3">
      <c r="A1059" s="24">
        <v>2055</v>
      </c>
      <c r="B1059" s="28" t="s">
        <v>190</v>
      </c>
      <c r="C1059" s="28" t="s">
        <v>20</v>
      </c>
      <c r="D1059" s="26" t="s">
        <v>22</v>
      </c>
      <c r="E1059" s="28">
        <v>2011</v>
      </c>
      <c r="F1059" s="28" t="s">
        <v>2</v>
      </c>
      <c r="G105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060" spans="1:7" ht="13.95" customHeight="1" x14ac:dyDescent="0.3">
      <c r="A1060" s="40">
        <v>2056</v>
      </c>
      <c r="B1060" s="26" t="s">
        <v>56</v>
      </c>
      <c r="C1060" s="31" t="s">
        <v>20</v>
      </c>
      <c r="D1060" s="26" t="s">
        <v>22</v>
      </c>
      <c r="E1060" s="26">
        <v>2011</v>
      </c>
      <c r="F1060" s="26" t="s">
        <v>2</v>
      </c>
      <c r="G106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061" spans="1:7" ht="13.95" customHeight="1" x14ac:dyDescent="0.3">
      <c r="A1061" s="24">
        <v>2057</v>
      </c>
      <c r="B1061" s="26" t="s">
        <v>221</v>
      </c>
      <c r="C1061" s="26" t="s">
        <v>20</v>
      </c>
      <c r="D1061" s="26" t="s">
        <v>22</v>
      </c>
      <c r="E1061" s="26">
        <v>2011</v>
      </c>
      <c r="F1061" s="26" t="s">
        <v>2</v>
      </c>
      <c r="G106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062" spans="1:7" ht="13.95" customHeight="1" x14ac:dyDescent="0.3">
      <c r="A1062" s="40">
        <v>2058</v>
      </c>
      <c r="B1062" s="26" t="s">
        <v>189</v>
      </c>
      <c r="C1062" s="33" t="s">
        <v>20</v>
      </c>
      <c r="D1062" s="26" t="s">
        <v>22</v>
      </c>
      <c r="E1062" s="26">
        <v>2011</v>
      </c>
      <c r="F1062" s="26" t="s">
        <v>2</v>
      </c>
      <c r="G106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063" spans="1:7" ht="13.95" customHeight="1" x14ac:dyDescent="0.3">
      <c r="A1063" s="24">
        <v>2059</v>
      </c>
      <c r="B1063" s="28" t="s">
        <v>175</v>
      </c>
      <c r="C1063" s="30" t="s">
        <v>20</v>
      </c>
      <c r="D1063" s="26" t="s">
        <v>22</v>
      </c>
      <c r="E1063" s="26">
        <v>2011</v>
      </c>
      <c r="F1063" s="26" t="s">
        <v>2</v>
      </c>
      <c r="G106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064" spans="1:7" ht="13.95" customHeight="1" x14ac:dyDescent="0.3">
      <c r="A1064" s="29">
        <v>2060</v>
      </c>
      <c r="B1064" s="31" t="s">
        <v>217</v>
      </c>
      <c r="C1064" s="31" t="s">
        <v>20</v>
      </c>
      <c r="D1064" s="31" t="s">
        <v>22</v>
      </c>
      <c r="E1064" s="31">
        <v>2010</v>
      </c>
      <c r="F1064" s="31" t="s">
        <v>2</v>
      </c>
      <c r="G106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065" spans="1:7" ht="13.95" customHeight="1" x14ac:dyDescent="0.3">
      <c r="A1065" s="35">
        <v>2061</v>
      </c>
      <c r="B1065" s="27" t="s">
        <v>394</v>
      </c>
      <c r="C1065" s="31" t="s">
        <v>20</v>
      </c>
      <c r="D1065" s="27" t="s">
        <v>22</v>
      </c>
      <c r="E1065" s="27">
        <v>2010</v>
      </c>
      <c r="F1065" s="27" t="s">
        <v>2</v>
      </c>
      <c r="G106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066" spans="1:7" ht="13.95" customHeight="1" x14ac:dyDescent="0.3">
      <c r="A1066" s="35">
        <v>2062</v>
      </c>
      <c r="B1066" s="27" t="s">
        <v>393</v>
      </c>
      <c r="C1066" s="31" t="s">
        <v>20</v>
      </c>
      <c r="D1066" s="27" t="s">
        <v>22</v>
      </c>
      <c r="E1066" s="27">
        <v>2010</v>
      </c>
      <c r="F1066" s="27" t="s">
        <v>2</v>
      </c>
      <c r="G106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067" spans="1:7" ht="13.95" customHeight="1" x14ac:dyDescent="0.3">
      <c r="A1067" s="24">
        <v>2063</v>
      </c>
      <c r="B1067" s="28" t="s">
        <v>1487</v>
      </c>
      <c r="C1067" s="28" t="s">
        <v>20</v>
      </c>
      <c r="D1067" s="26" t="s">
        <v>22</v>
      </c>
      <c r="E1067" s="28">
        <v>2011</v>
      </c>
      <c r="F1067" s="28" t="s">
        <v>2</v>
      </c>
      <c r="G106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068" spans="1:7" ht="13.95" customHeight="1" x14ac:dyDescent="0.3">
      <c r="A1068" s="24">
        <v>2064</v>
      </c>
      <c r="B1068" s="26" t="s">
        <v>39</v>
      </c>
      <c r="C1068" s="26" t="s">
        <v>20</v>
      </c>
      <c r="D1068" s="26" t="s">
        <v>22</v>
      </c>
      <c r="E1068" s="26">
        <v>2010</v>
      </c>
      <c r="F1068" s="26" t="s">
        <v>2</v>
      </c>
      <c r="G106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069" spans="1:7" ht="13.95" customHeight="1" x14ac:dyDescent="0.3">
      <c r="A1069" s="24">
        <v>2065</v>
      </c>
      <c r="B1069" s="26" t="s">
        <v>1488</v>
      </c>
      <c r="C1069" s="26" t="s">
        <v>20</v>
      </c>
      <c r="D1069" s="26" t="s">
        <v>22</v>
      </c>
      <c r="E1069" s="26">
        <v>2011</v>
      </c>
      <c r="F1069" s="26" t="s">
        <v>2</v>
      </c>
      <c r="G106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070" spans="1:7" ht="13.95" customHeight="1" x14ac:dyDescent="0.3">
      <c r="A1070" s="35">
        <v>2066</v>
      </c>
      <c r="B1070" s="27" t="s">
        <v>57</v>
      </c>
      <c r="C1070" s="31" t="s">
        <v>20</v>
      </c>
      <c r="D1070" s="27" t="s">
        <v>22</v>
      </c>
      <c r="E1070" s="27">
        <v>2011</v>
      </c>
      <c r="F1070" s="27" t="s">
        <v>2</v>
      </c>
      <c r="G107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071" spans="1:7" ht="13.95" customHeight="1" x14ac:dyDescent="0.3">
      <c r="A1071" s="24">
        <v>2067</v>
      </c>
      <c r="B1071" s="26" t="s">
        <v>1489</v>
      </c>
      <c r="C1071" s="26" t="s">
        <v>20</v>
      </c>
      <c r="D1071" s="26" t="s">
        <v>22</v>
      </c>
      <c r="E1071" s="26">
        <v>2010</v>
      </c>
      <c r="F1071" s="26" t="s">
        <v>2</v>
      </c>
      <c r="G107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072" spans="1:7" ht="13.95" customHeight="1" x14ac:dyDescent="0.3">
      <c r="A1072" s="29">
        <v>2068</v>
      </c>
      <c r="B1072" s="27" t="s">
        <v>1490</v>
      </c>
      <c r="C1072" s="31" t="s">
        <v>30</v>
      </c>
      <c r="D1072" s="27" t="s">
        <v>22</v>
      </c>
      <c r="E1072" s="27">
        <v>2011</v>
      </c>
      <c r="F1072" s="27" t="s">
        <v>2</v>
      </c>
      <c r="G107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073" spans="1:7" ht="13.95" customHeight="1" x14ac:dyDescent="0.3">
      <c r="A1073" s="29">
        <v>2069</v>
      </c>
      <c r="B1073" s="27" t="s">
        <v>1491</v>
      </c>
      <c r="C1073" s="31" t="s">
        <v>30</v>
      </c>
      <c r="D1073" s="27" t="s">
        <v>22</v>
      </c>
      <c r="E1073" s="27">
        <v>2011</v>
      </c>
      <c r="F1073" s="27" t="s">
        <v>2</v>
      </c>
      <c r="G107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074" spans="1:7" ht="13.95" customHeight="1" x14ac:dyDescent="0.3">
      <c r="A1074" s="40">
        <v>2070</v>
      </c>
      <c r="B1074" s="26" t="s">
        <v>1492</v>
      </c>
      <c r="C1074" s="26" t="s">
        <v>30</v>
      </c>
      <c r="D1074" s="26" t="s">
        <v>22</v>
      </c>
      <c r="E1074" s="26">
        <v>2011</v>
      </c>
      <c r="F1074" s="26" t="s">
        <v>2</v>
      </c>
      <c r="G107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075" spans="1:7" ht="13.95" customHeight="1" x14ac:dyDescent="0.3">
      <c r="A1075" s="24">
        <v>2071</v>
      </c>
      <c r="B1075" s="26" t="s">
        <v>1493</v>
      </c>
      <c r="C1075" s="26" t="s">
        <v>30</v>
      </c>
      <c r="D1075" s="26" t="s">
        <v>22</v>
      </c>
      <c r="E1075" s="26">
        <v>2011</v>
      </c>
      <c r="F1075" s="26" t="s">
        <v>2</v>
      </c>
      <c r="G107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076" spans="1:7" ht="13.95" customHeight="1" x14ac:dyDescent="0.3">
      <c r="A1076" s="35">
        <v>2072</v>
      </c>
      <c r="B1076" s="27" t="s">
        <v>1494</v>
      </c>
      <c r="C1076" s="31" t="s">
        <v>30</v>
      </c>
      <c r="D1076" s="27" t="s">
        <v>22</v>
      </c>
      <c r="E1076" s="27">
        <v>2011</v>
      </c>
      <c r="F1076" s="27" t="s">
        <v>2</v>
      </c>
      <c r="G107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077" spans="1:7" ht="13.95" customHeight="1" x14ac:dyDescent="0.3">
      <c r="A1077" s="24">
        <v>2073</v>
      </c>
      <c r="B1077" s="28" t="s">
        <v>1495</v>
      </c>
      <c r="C1077" s="28" t="s">
        <v>30</v>
      </c>
      <c r="D1077" s="28" t="s">
        <v>22</v>
      </c>
      <c r="E1077" s="28">
        <v>2011</v>
      </c>
      <c r="F1077" s="28" t="s">
        <v>2</v>
      </c>
      <c r="G107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078" spans="1:7" ht="13.95" customHeight="1" x14ac:dyDescent="0.3">
      <c r="A1078" s="24">
        <v>2074</v>
      </c>
      <c r="B1078" s="26" t="s">
        <v>1496</v>
      </c>
      <c r="C1078" s="26" t="s">
        <v>30</v>
      </c>
      <c r="D1078" s="26" t="s">
        <v>22</v>
      </c>
      <c r="E1078" s="26">
        <v>2010</v>
      </c>
      <c r="F1078" s="26" t="s">
        <v>2</v>
      </c>
      <c r="G107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079" spans="1:7" ht="13.95" customHeight="1" x14ac:dyDescent="0.3">
      <c r="A1079" s="40">
        <v>2075</v>
      </c>
      <c r="B1079" s="28" t="s">
        <v>1497</v>
      </c>
      <c r="C1079" s="28" t="s">
        <v>30</v>
      </c>
      <c r="D1079" s="28" t="s">
        <v>22</v>
      </c>
      <c r="E1079" s="28">
        <v>2010</v>
      </c>
      <c r="F1079" s="28" t="s">
        <v>2</v>
      </c>
      <c r="G107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080" spans="1:7" ht="13.95" customHeight="1" x14ac:dyDescent="0.3">
      <c r="A1080" s="40">
        <v>2076</v>
      </c>
      <c r="B1080" s="26" t="s">
        <v>1498</v>
      </c>
      <c r="C1080" s="26" t="s">
        <v>30</v>
      </c>
      <c r="D1080" s="26" t="s">
        <v>22</v>
      </c>
      <c r="E1080" s="26">
        <v>2010</v>
      </c>
      <c r="F1080" s="26" t="s">
        <v>2</v>
      </c>
      <c r="G108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081" spans="1:7" ht="13.95" customHeight="1" x14ac:dyDescent="0.3">
      <c r="A1081" s="24">
        <v>2077</v>
      </c>
      <c r="B1081" s="26" t="s">
        <v>1499</v>
      </c>
      <c r="C1081" s="26" t="s">
        <v>30</v>
      </c>
      <c r="D1081" s="26" t="s">
        <v>22</v>
      </c>
      <c r="E1081" s="26">
        <v>2010</v>
      </c>
      <c r="F1081" s="26" t="s">
        <v>2</v>
      </c>
      <c r="G108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082" spans="1:7" ht="13.95" customHeight="1" x14ac:dyDescent="0.3">
      <c r="A1082" s="40">
        <v>2078</v>
      </c>
      <c r="B1082" s="25" t="s">
        <v>1500</v>
      </c>
      <c r="C1082" s="26" t="s">
        <v>30</v>
      </c>
      <c r="D1082" s="26" t="s">
        <v>22</v>
      </c>
      <c r="E1082" s="26">
        <v>2010</v>
      </c>
      <c r="F1082" s="26" t="s">
        <v>2</v>
      </c>
      <c r="G108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083" spans="1:7" ht="13.95" customHeight="1" x14ac:dyDescent="0.3">
      <c r="A1083" s="29">
        <v>2079</v>
      </c>
      <c r="B1083" s="27" t="s">
        <v>1501</v>
      </c>
      <c r="C1083" s="31" t="s">
        <v>30</v>
      </c>
      <c r="D1083" s="27" t="s">
        <v>22</v>
      </c>
      <c r="E1083" s="27">
        <v>2010</v>
      </c>
      <c r="F1083" s="27" t="s">
        <v>2</v>
      </c>
      <c r="G108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084" spans="1:7" ht="13.95" customHeight="1" x14ac:dyDescent="0.3">
      <c r="A1084" s="40">
        <v>2080</v>
      </c>
      <c r="B1084" s="26" t="s">
        <v>1502</v>
      </c>
      <c r="C1084" s="33" t="s">
        <v>30</v>
      </c>
      <c r="D1084" s="26" t="s">
        <v>22</v>
      </c>
      <c r="E1084" s="26">
        <v>2010</v>
      </c>
      <c r="F1084" s="26" t="s">
        <v>2</v>
      </c>
      <c r="G108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085" spans="1:7" ht="13.95" customHeight="1" x14ac:dyDescent="0.3">
      <c r="A1085" s="35">
        <v>2081</v>
      </c>
      <c r="B1085" s="27" t="s">
        <v>1503</v>
      </c>
      <c r="C1085" s="27" t="s">
        <v>30</v>
      </c>
      <c r="D1085" s="27" t="s">
        <v>22</v>
      </c>
      <c r="E1085" s="27">
        <v>2010</v>
      </c>
      <c r="F1085" s="27" t="s">
        <v>2</v>
      </c>
      <c r="G108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086" spans="1:7" ht="13.95" customHeight="1" x14ac:dyDescent="0.3">
      <c r="A1086" s="35">
        <v>2082</v>
      </c>
      <c r="B1086" s="27" t="s">
        <v>1504</v>
      </c>
      <c r="C1086" s="27" t="s">
        <v>30</v>
      </c>
      <c r="D1086" s="27" t="s">
        <v>22</v>
      </c>
      <c r="E1086" s="27">
        <v>2010</v>
      </c>
      <c r="F1086" s="27" t="s">
        <v>2</v>
      </c>
      <c r="G108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087" spans="1:7" ht="13.95" customHeight="1" x14ac:dyDescent="0.3">
      <c r="A1087" s="40">
        <v>2083</v>
      </c>
      <c r="B1087" s="26" t="s">
        <v>1505</v>
      </c>
      <c r="C1087" s="26" t="s">
        <v>30</v>
      </c>
      <c r="D1087" s="26" t="s">
        <v>22</v>
      </c>
      <c r="E1087" s="26">
        <v>2010</v>
      </c>
      <c r="F1087" s="26" t="s">
        <v>2</v>
      </c>
      <c r="G108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088" spans="1:7" ht="13.95" customHeight="1" x14ac:dyDescent="0.3">
      <c r="A1088" s="40">
        <v>2084</v>
      </c>
      <c r="B1088" s="26" t="s">
        <v>387</v>
      </c>
      <c r="C1088" s="26" t="s">
        <v>30</v>
      </c>
      <c r="D1088" s="26" t="s">
        <v>22</v>
      </c>
      <c r="E1088" s="26">
        <v>2010</v>
      </c>
      <c r="F1088" s="26" t="s">
        <v>2</v>
      </c>
      <c r="G108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089" spans="1:7" ht="13.95" customHeight="1" x14ac:dyDescent="0.3">
      <c r="A1089" s="35">
        <v>2085</v>
      </c>
      <c r="B1089" s="27" t="s">
        <v>1506</v>
      </c>
      <c r="C1089" s="27" t="s">
        <v>30</v>
      </c>
      <c r="D1089" s="27" t="s">
        <v>22</v>
      </c>
      <c r="E1089" s="27">
        <v>2010</v>
      </c>
      <c r="F1089" s="27" t="s">
        <v>2</v>
      </c>
      <c r="G108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090" spans="1:7" ht="13.95" customHeight="1" x14ac:dyDescent="0.3">
      <c r="A1090" s="29">
        <v>2086</v>
      </c>
      <c r="B1090" s="29" t="s">
        <v>341</v>
      </c>
      <c r="C1090" s="29" t="s">
        <v>338</v>
      </c>
      <c r="D1090" s="29" t="s">
        <v>22</v>
      </c>
      <c r="E1090" s="27">
        <v>2011</v>
      </c>
      <c r="F1090" s="29" t="s">
        <v>2</v>
      </c>
      <c r="G109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091" spans="1:7" ht="13.95" customHeight="1" x14ac:dyDescent="0.3">
      <c r="A1091" s="35">
        <v>2087</v>
      </c>
      <c r="B1091" s="27" t="s">
        <v>35</v>
      </c>
      <c r="C1091" s="27" t="s">
        <v>338</v>
      </c>
      <c r="D1091" s="27" t="s">
        <v>22</v>
      </c>
      <c r="E1091" s="27">
        <v>2011</v>
      </c>
      <c r="F1091" s="27" t="s">
        <v>2</v>
      </c>
      <c r="G109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092" spans="1:7" ht="13.95" customHeight="1" x14ac:dyDescent="0.3">
      <c r="A1092" s="24">
        <v>2088</v>
      </c>
      <c r="B1092" s="26" t="s">
        <v>340</v>
      </c>
      <c r="C1092" s="26" t="s">
        <v>338</v>
      </c>
      <c r="D1092" s="26" t="s">
        <v>22</v>
      </c>
      <c r="E1092" s="26">
        <v>2011</v>
      </c>
      <c r="F1092" s="26" t="s">
        <v>2</v>
      </c>
      <c r="G109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093" spans="1:7" ht="13.95" customHeight="1" x14ac:dyDescent="0.3">
      <c r="A1093" s="24">
        <v>2090</v>
      </c>
      <c r="B1093" s="26" t="s">
        <v>178</v>
      </c>
      <c r="C1093" s="26" t="s">
        <v>861</v>
      </c>
      <c r="D1093" s="26" t="s">
        <v>22</v>
      </c>
      <c r="E1093" s="26">
        <v>2010</v>
      </c>
      <c r="F1093" s="26" t="s">
        <v>2</v>
      </c>
      <c r="G109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094" spans="1:7" ht="13.95" customHeight="1" x14ac:dyDescent="0.3">
      <c r="A1094" s="24">
        <v>2091</v>
      </c>
      <c r="B1094" s="28" t="s">
        <v>497</v>
      </c>
      <c r="C1094" s="28" t="s">
        <v>861</v>
      </c>
      <c r="D1094" s="26" t="s">
        <v>22</v>
      </c>
      <c r="E1094" s="28">
        <v>2011</v>
      </c>
      <c r="F1094" s="28" t="s">
        <v>2</v>
      </c>
      <c r="G109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095" spans="1:7" ht="13.95" customHeight="1" x14ac:dyDescent="0.3">
      <c r="A1095" s="24">
        <v>2092</v>
      </c>
      <c r="B1095" s="26" t="s">
        <v>390</v>
      </c>
      <c r="C1095" s="26" t="s">
        <v>861</v>
      </c>
      <c r="D1095" s="26" t="s">
        <v>22</v>
      </c>
      <c r="E1095" s="26">
        <v>2010</v>
      </c>
      <c r="F1095" s="26" t="s">
        <v>2</v>
      </c>
      <c r="G109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096" spans="1:7" ht="13.95" customHeight="1" x14ac:dyDescent="0.3">
      <c r="A1096" s="35">
        <v>2093</v>
      </c>
      <c r="B1096" s="27" t="s">
        <v>37</v>
      </c>
      <c r="C1096" s="27" t="s">
        <v>861</v>
      </c>
      <c r="D1096" s="27" t="s">
        <v>22</v>
      </c>
      <c r="E1096" s="27">
        <v>2010</v>
      </c>
      <c r="F1096" s="27" t="s">
        <v>2</v>
      </c>
      <c r="G109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097" spans="1:7" ht="13.95" customHeight="1" x14ac:dyDescent="0.3">
      <c r="A1097" s="35">
        <v>2094</v>
      </c>
      <c r="B1097" s="27" t="s">
        <v>36</v>
      </c>
      <c r="C1097" s="27" t="s">
        <v>861</v>
      </c>
      <c r="D1097" s="27" t="s">
        <v>22</v>
      </c>
      <c r="E1097" s="27">
        <v>2010</v>
      </c>
      <c r="F1097" s="27" t="s">
        <v>2</v>
      </c>
      <c r="G109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098" spans="1:7" ht="13.95" customHeight="1" x14ac:dyDescent="0.3">
      <c r="A1098" s="35">
        <v>2095</v>
      </c>
      <c r="B1098" s="27" t="s">
        <v>500</v>
      </c>
      <c r="C1098" s="27" t="s">
        <v>861</v>
      </c>
      <c r="D1098" s="27" t="s">
        <v>22</v>
      </c>
      <c r="E1098" s="27">
        <v>2011</v>
      </c>
      <c r="F1098" s="27" t="s">
        <v>2</v>
      </c>
      <c r="G109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099" spans="1:7" ht="13.95" customHeight="1" x14ac:dyDescent="0.3">
      <c r="A1099" s="35">
        <v>2096</v>
      </c>
      <c r="B1099" s="27" t="s">
        <v>501</v>
      </c>
      <c r="C1099" s="27" t="s">
        <v>861</v>
      </c>
      <c r="D1099" s="27" t="s">
        <v>22</v>
      </c>
      <c r="E1099" s="27">
        <v>2011</v>
      </c>
      <c r="F1099" s="27" t="s">
        <v>2</v>
      </c>
      <c r="G109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00" spans="1:7" ht="13.95" customHeight="1" x14ac:dyDescent="0.3">
      <c r="A1100" s="24">
        <v>2097</v>
      </c>
      <c r="B1100" s="26" t="s">
        <v>391</v>
      </c>
      <c r="C1100" s="28" t="s">
        <v>861</v>
      </c>
      <c r="D1100" s="26" t="s">
        <v>22</v>
      </c>
      <c r="E1100" s="26">
        <v>2010</v>
      </c>
      <c r="F1100" s="26" t="s">
        <v>2</v>
      </c>
      <c r="G110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01" spans="1:7" ht="13.95" customHeight="1" x14ac:dyDescent="0.3">
      <c r="A1101" s="29">
        <v>2098</v>
      </c>
      <c r="B1101" s="31" t="s">
        <v>1507</v>
      </c>
      <c r="C1101" s="31" t="s">
        <v>819</v>
      </c>
      <c r="D1101" s="31" t="s">
        <v>22</v>
      </c>
      <c r="E1101" s="31">
        <v>2011</v>
      </c>
      <c r="F1101" s="31" t="s">
        <v>2</v>
      </c>
      <c r="G110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02" spans="1:7" ht="13.95" customHeight="1" x14ac:dyDescent="0.3">
      <c r="A1102" s="35">
        <v>2099</v>
      </c>
      <c r="B1102" s="27" t="s">
        <v>1508</v>
      </c>
      <c r="C1102" s="27" t="s">
        <v>819</v>
      </c>
      <c r="D1102" s="27" t="s">
        <v>22</v>
      </c>
      <c r="E1102" s="27">
        <v>2011</v>
      </c>
      <c r="F1102" s="27" t="s">
        <v>2</v>
      </c>
      <c r="G110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03" spans="1:7" ht="13.95" customHeight="1" x14ac:dyDescent="0.3">
      <c r="A1103" s="24">
        <v>2100</v>
      </c>
      <c r="B1103" s="26" t="s">
        <v>1509</v>
      </c>
      <c r="C1103" s="26" t="s">
        <v>819</v>
      </c>
      <c r="D1103" s="26" t="s">
        <v>22</v>
      </c>
      <c r="E1103" s="26">
        <v>2011</v>
      </c>
      <c r="F1103" s="26" t="s">
        <v>2</v>
      </c>
      <c r="G110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04" spans="1:7" ht="13.95" customHeight="1" x14ac:dyDescent="0.3">
      <c r="A1104" s="35">
        <v>2101</v>
      </c>
      <c r="B1104" s="27" t="s">
        <v>1510</v>
      </c>
      <c r="C1104" s="27" t="s">
        <v>819</v>
      </c>
      <c r="D1104" s="27" t="s">
        <v>22</v>
      </c>
      <c r="E1104" s="27">
        <v>2011</v>
      </c>
      <c r="F1104" s="27" t="s">
        <v>2</v>
      </c>
      <c r="G110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05" spans="1:7" ht="13.95" customHeight="1" x14ac:dyDescent="0.3">
      <c r="A1105" s="35">
        <v>2102</v>
      </c>
      <c r="B1105" s="27" t="s">
        <v>1511</v>
      </c>
      <c r="C1105" s="27" t="s">
        <v>819</v>
      </c>
      <c r="D1105" s="27" t="s">
        <v>22</v>
      </c>
      <c r="E1105" s="27">
        <v>2011</v>
      </c>
      <c r="F1105" s="27" t="s">
        <v>2</v>
      </c>
      <c r="G110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06" spans="1:7" ht="13.95" customHeight="1" x14ac:dyDescent="0.3">
      <c r="A1106" s="35">
        <v>2103</v>
      </c>
      <c r="B1106" s="27" t="s">
        <v>1512</v>
      </c>
      <c r="C1106" s="27" t="s">
        <v>819</v>
      </c>
      <c r="D1106" s="27" t="s">
        <v>22</v>
      </c>
      <c r="E1106" s="27">
        <v>2011</v>
      </c>
      <c r="F1106" s="27" t="s">
        <v>2</v>
      </c>
      <c r="G110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07" spans="1:7" ht="13.95" customHeight="1" x14ac:dyDescent="0.3">
      <c r="A1107" s="35">
        <v>2104</v>
      </c>
      <c r="B1107" s="27" t="s">
        <v>1513</v>
      </c>
      <c r="C1107" s="27" t="s">
        <v>819</v>
      </c>
      <c r="D1107" s="27" t="s">
        <v>22</v>
      </c>
      <c r="E1107" s="27">
        <v>2011</v>
      </c>
      <c r="F1107" s="27" t="s">
        <v>2</v>
      </c>
      <c r="G110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08" spans="1:7" ht="13.95" customHeight="1" x14ac:dyDescent="0.3">
      <c r="A1108" s="24">
        <v>2105</v>
      </c>
      <c r="B1108" s="26" t="s">
        <v>1514</v>
      </c>
      <c r="C1108" s="26" t="s">
        <v>981</v>
      </c>
      <c r="D1108" s="26" t="s">
        <v>22</v>
      </c>
      <c r="E1108" s="26">
        <v>2011</v>
      </c>
      <c r="F1108" s="26" t="s">
        <v>2</v>
      </c>
      <c r="G110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09" spans="1:7" ht="13.95" customHeight="1" x14ac:dyDescent="0.3">
      <c r="A1109" s="35">
        <v>2106</v>
      </c>
      <c r="B1109" s="27" t="s">
        <v>1515</v>
      </c>
      <c r="C1109" s="27" t="s">
        <v>981</v>
      </c>
      <c r="D1109" s="27" t="s">
        <v>22</v>
      </c>
      <c r="E1109" s="27">
        <v>2011</v>
      </c>
      <c r="F1109" s="27" t="s">
        <v>2</v>
      </c>
      <c r="G110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10" spans="1:7" ht="13.95" customHeight="1" x14ac:dyDescent="0.3">
      <c r="A1110" s="35">
        <v>2107</v>
      </c>
      <c r="B1110" s="27" t="s">
        <v>1516</v>
      </c>
      <c r="C1110" s="27" t="s">
        <v>981</v>
      </c>
      <c r="D1110" s="27" t="s">
        <v>22</v>
      </c>
      <c r="E1110" s="27">
        <v>2011</v>
      </c>
      <c r="F1110" s="27" t="s">
        <v>2</v>
      </c>
      <c r="G111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11" spans="1:7" ht="13.95" customHeight="1" x14ac:dyDescent="0.3">
      <c r="A1111" s="40">
        <v>2108</v>
      </c>
      <c r="B1111" s="32" t="s">
        <v>505</v>
      </c>
      <c r="C1111" s="32" t="s">
        <v>981</v>
      </c>
      <c r="D1111" s="32" t="s">
        <v>22</v>
      </c>
      <c r="E1111" s="26">
        <v>2011</v>
      </c>
      <c r="F1111" s="32" t="s">
        <v>2</v>
      </c>
      <c r="G111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12" spans="1:7" ht="13.95" customHeight="1" x14ac:dyDescent="0.3">
      <c r="A1112" s="24">
        <v>2109</v>
      </c>
      <c r="B1112" s="25" t="s">
        <v>1517</v>
      </c>
      <c r="C1112" s="26" t="s">
        <v>981</v>
      </c>
      <c r="D1112" s="26" t="s">
        <v>22</v>
      </c>
      <c r="E1112" s="26">
        <v>2010</v>
      </c>
      <c r="F1112" s="26" t="s">
        <v>2</v>
      </c>
      <c r="G111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13" spans="1:7" ht="13.95" customHeight="1" x14ac:dyDescent="0.3">
      <c r="A1113" s="24">
        <v>2110</v>
      </c>
      <c r="B1113" s="32" t="s">
        <v>1518</v>
      </c>
      <c r="C1113" s="32" t="s">
        <v>981</v>
      </c>
      <c r="D1113" s="32" t="s">
        <v>22</v>
      </c>
      <c r="E1113" s="26">
        <v>2011</v>
      </c>
      <c r="F1113" s="32" t="s">
        <v>2</v>
      </c>
      <c r="G111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14" spans="1:7" ht="13.95" customHeight="1" x14ac:dyDescent="0.3">
      <c r="A1114" s="24">
        <v>2111</v>
      </c>
      <c r="B1114" s="26" t="s">
        <v>1519</v>
      </c>
      <c r="C1114" s="28" t="s">
        <v>981</v>
      </c>
      <c r="D1114" s="26" t="s">
        <v>22</v>
      </c>
      <c r="E1114" s="26">
        <v>2010</v>
      </c>
      <c r="F1114" s="26" t="s">
        <v>2</v>
      </c>
      <c r="G111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15" spans="1:7" ht="13.95" customHeight="1" x14ac:dyDescent="0.3">
      <c r="A1115" s="24">
        <v>2112</v>
      </c>
      <c r="B1115" s="28" t="s">
        <v>1520</v>
      </c>
      <c r="C1115" s="28" t="s">
        <v>981</v>
      </c>
      <c r="D1115" s="26" t="s">
        <v>22</v>
      </c>
      <c r="E1115" s="28">
        <v>2010</v>
      </c>
      <c r="F1115" s="28" t="s">
        <v>2</v>
      </c>
      <c r="G111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16" spans="1:7" ht="13.95" customHeight="1" x14ac:dyDescent="0.3">
      <c r="A1116" s="24">
        <v>2113</v>
      </c>
      <c r="B1116" s="26" t="s">
        <v>1521</v>
      </c>
      <c r="C1116" s="26" t="s">
        <v>981</v>
      </c>
      <c r="D1116" s="26" t="s">
        <v>22</v>
      </c>
      <c r="E1116" s="26">
        <v>2010</v>
      </c>
      <c r="F1116" s="26" t="s">
        <v>2</v>
      </c>
      <c r="G111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17" spans="1:7" ht="13.95" customHeight="1" x14ac:dyDescent="0.3">
      <c r="A1117" s="35">
        <v>2114</v>
      </c>
      <c r="B1117" s="27" t="s">
        <v>1522</v>
      </c>
      <c r="C1117" s="27" t="s">
        <v>981</v>
      </c>
      <c r="D1117" s="27" t="s">
        <v>22</v>
      </c>
      <c r="E1117" s="27">
        <v>2010</v>
      </c>
      <c r="F1117" s="27" t="s">
        <v>2</v>
      </c>
      <c r="G111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18" spans="1:7" ht="13.95" customHeight="1" x14ac:dyDescent="0.3">
      <c r="A1118" s="24">
        <v>2115</v>
      </c>
      <c r="B1118" s="26" t="s">
        <v>1523</v>
      </c>
      <c r="C1118" s="26" t="s">
        <v>981</v>
      </c>
      <c r="D1118" s="26" t="s">
        <v>22</v>
      </c>
      <c r="E1118" s="26">
        <v>2010</v>
      </c>
      <c r="F1118" s="26" t="s">
        <v>2</v>
      </c>
      <c r="G111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19" spans="1:7" ht="13.95" customHeight="1" x14ac:dyDescent="0.3">
      <c r="A1119" s="24">
        <v>2116</v>
      </c>
      <c r="B1119" s="26" t="s">
        <v>1524</v>
      </c>
      <c r="C1119" s="26" t="s">
        <v>981</v>
      </c>
      <c r="D1119" s="26" t="s">
        <v>22</v>
      </c>
      <c r="E1119" s="26">
        <v>2010</v>
      </c>
      <c r="F1119" s="26" t="s">
        <v>2</v>
      </c>
      <c r="G111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20" spans="1:7" ht="13.95" customHeight="1" x14ac:dyDescent="0.3">
      <c r="A1120" s="35">
        <v>2117</v>
      </c>
      <c r="B1120" s="27" t="s">
        <v>1525</v>
      </c>
      <c r="C1120" s="27" t="s">
        <v>981</v>
      </c>
      <c r="D1120" s="27" t="s">
        <v>22</v>
      </c>
      <c r="E1120" s="27">
        <v>2010</v>
      </c>
      <c r="F1120" s="27" t="s">
        <v>2</v>
      </c>
      <c r="G112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21" spans="1:7" ht="13.95" customHeight="1" x14ac:dyDescent="0.3">
      <c r="A1121" s="24">
        <v>2118</v>
      </c>
      <c r="B1121" s="26" t="s">
        <v>595</v>
      </c>
      <c r="C1121" s="26" t="s">
        <v>981</v>
      </c>
      <c r="D1121" s="26" t="s">
        <v>22</v>
      </c>
      <c r="E1121" s="26">
        <v>2010</v>
      </c>
      <c r="F1121" s="26" t="s">
        <v>2</v>
      </c>
      <c r="G112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22" spans="1:7" ht="13.95" customHeight="1" x14ac:dyDescent="0.3">
      <c r="A1122" s="35">
        <v>2119</v>
      </c>
      <c r="B1122" s="27" t="s">
        <v>1526</v>
      </c>
      <c r="C1122" s="31" t="s">
        <v>981</v>
      </c>
      <c r="D1122" s="27" t="s">
        <v>22</v>
      </c>
      <c r="E1122" s="27">
        <v>2010</v>
      </c>
      <c r="F1122" s="27" t="s">
        <v>2</v>
      </c>
      <c r="G112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23" spans="1:7" ht="13.95" customHeight="1" x14ac:dyDescent="0.3">
      <c r="A1123" s="40">
        <v>2120</v>
      </c>
      <c r="B1123" s="26" t="s">
        <v>594</v>
      </c>
      <c r="C1123" s="33" t="s">
        <v>981</v>
      </c>
      <c r="D1123" s="26" t="s">
        <v>22</v>
      </c>
      <c r="E1123" s="26">
        <v>2010</v>
      </c>
      <c r="F1123" s="26" t="s">
        <v>2</v>
      </c>
      <c r="G112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24" spans="1:7" ht="13.95" customHeight="1" x14ac:dyDescent="0.3">
      <c r="A1124" s="35">
        <v>2121</v>
      </c>
      <c r="B1124" s="27" t="s">
        <v>593</v>
      </c>
      <c r="C1124" s="27" t="s">
        <v>981</v>
      </c>
      <c r="D1124" s="27" t="s">
        <v>22</v>
      </c>
      <c r="E1124" s="27">
        <v>2010</v>
      </c>
      <c r="F1124" s="27" t="s">
        <v>2</v>
      </c>
      <c r="G112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25" spans="1:7" ht="13.95" customHeight="1" x14ac:dyDescent="0.3">
      <c r="A1125" s="35">
        <v>2122</v>
      </c>
      <c r="B1125" s="27" t="s">
        <v>1527</v>
      </c>
      <c r="C1125" s="31" t="s">
        <v>981</v>
      </c>
      <c r="D1125" s="27" t="s">
        <v>22</v>
      </c>
      <c r="E1125" s="27">
        <v>2010</v>
      </c>
      <c r="F1125" s="27" t="s">
        <v>2</v>
      </c>
      <c r="G112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26" spans="1:7" ht="13.95" customHeight="1" x14ac:dyDescent="0.3">
      <c r="A1126" s="35">
        <v>2123</v>
      </c>
      <c r="B1126" s="27" t="s">
        <v>1528</v>
      </c>
      <c r="C1126" s="26" t="s">
        <v>1256</v>
      </c>
      <c r="D1126" s="27" t="s">
        <v>22</v>
      </c>
      <c r="E1126" s="27">
        <v>2010</v>
      </c>
      <c r="F1126" s="27" t="s">
        <v>2</v>
      </c>
      <c r="G112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27" spans="1:7" ht="13.95" customHeight="1" x14ac:dyDescent="0.3">
      <c r="A1127" s="24">
        <v>2124</v>
      </c>
      <c r="B1127" s="26" t="s">
        <v>1529</v>
      </c>
      <c r="C1127" s="26" t="s">
        <v>1256</v>
      </c>
      <c r="D1127" s="26" t="s">
        <v>22</v>
      </c>
      <c r="E1127" s="26">
        <v>2010</v>
      </c>
      <c r="F1127" s="26" t="s">
        <v>2</v>
      </c>
      <c r="G112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28" spans="1:7" x14ac:dyDescent="0.3">
      <c r="A1128" s="24">
        <v>2125</v>
      </c>
      <c r="B1128" s="26" t="s">
        <v>1530</v>
      </c>
      <c r="C1128" s="26" t="s">
        <v>1256</v>
      </c>
      <c r="D1128" s="26" t="s">
        <v>22</v>
      </c>
      <c r="E1128" s="26">
        <v>2010</v>
      </c>
      <c r="F1128" s="26" t="s">
        <v>2</v>
      </c>
      <c r="G112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29" spans="1:7" x14ac:dyDescent="0.3">
      <c r="A1129" s="40">
        <v>2126</v>
      </c>
      <c r="B1129" s="30" t="s">
        <v>736</v>
      </c>
      <c r="C1129" s="30" t="s">
        <v>1256</v>
      </c>
      <c r="D1129" s="30" t="s">
        <v>22</v>
      </c>
      <c r="E1129" s="30">
        <v>2010</v>
      </c>
      <c r="F1129" s="30" t="s">
        <v>2</v>
      </c>
      <c r="G112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30" spans="1:7" x14ac:dyDescent="0.3">
      <c r="A1130" s="35">
        <v>2127</v>
      </c>
      <c r="B1130" s="27" t="s">
        <v>1531</v>
      </c>
      <c r="C1130" s="27" t="s">
        <v>1256</v>
      </c>
      <c r="D1130" s="27" t="s">
        <v>22</v>
      </c>
      <c r="E1130" s="27">
        <v>2010</v>
      </c>
      <c r="F1130" s="27" t="s">
        <v>2</v>
      </c>
      <c r="G113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31" spans="1:7" x14ac:dyDescent="0.3">
      <c r="A1131" s="35">
        <v>2128</v>
      </c>
      <c r="B1131" s="27" t="s">
        <v>1532</v>
      </c>
      <c r="C1131" s="27" t="s">
        <v>1256</v>
      </c>
      <c r="D1131" s="27" t="s">
        <v>22</v>
      </c>
      <c r="E1131" s="27">
        <v>2010</v>
      </c>
      <c r="F1131" s="27" t="s">
        <v>2</v>
      </c>
      <c r="G113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32" spans="1:7" x14ac:dyDescent="0.3">
      <c r="A1132" s="24">
        <v>2129</v>
      </c>
      <c r="B1132" s="26" t="s">
        <v>1533</v>
      </c>
      <c r="C1132" s="26" t="s">
        <v>1256</v>
      </c>
      <c r="D1132" s="26" t="s">
        <v>22</v>
      </c>
      <c r="E1132" s="26">
        <v>2010</v>
      </c>
      <c r="F1132" s="26" t="s">
        <v>2</v>
      </c>
      <c r="G113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33" spans="1:7" x14ac:dyDescent="0.3">
      <c r="A1133" s="35">
        <v>2130</v>
      </c>
      <c r="B1133" s="27" t="s">
        <v>1534</v>
      </c>
      <c r="C1133" s="27" t="s">
        <v>1256</v>
      </c>
      <c r="D1133" s="27" t="s">
        <v>22</v>
      </c>
      <c r="E1133" s="27">
        <v>2010</v>
      </c>
      <c r="F1133" s="27" t="s">
        <v>2</v>
      </c>
      <c r="G113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34" spans="1:7" x14ac:dyDescent="0.3">
      <c r="A1134" s="35">
        <v>2131</v>
      </c>
      <c r="B1134" s="27" t="s">
        <v>1535</v>
      </c>
      <c r="C1134" s="27" t="s">
        <v>861</v>
      </c>
      <c r="D1134" s="27" t="s">
        <v>22</v>
      </c>
      <c r="E1134" s="27">
        <v>2011</v>
      </c>
      <c r="F1134" s="27" t="s">
        <v>2</v>
      </c>
      <c r="G113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35" spans="1:7" x14ac:dyDescent="0.3">
      <c r="A1135" s="35">
        <v>2132</v>
      </c>
      <c r="B1135" s="27" t="s">
        <v>1536</v>
      </c>
      <c r="C1135" s="27" t="s">
        <v>19</v>
      </c>
      <c r="D1135" s="27" t="s">
        <v>22</v>
      </c>
      <c r="E1135" s="27">
        <v>2011</v>
      </c>
      <c r="F1135" s="27" t="s">
        <v>2</v>
      </c>
      <c r="G113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36" spans="1:7" x14ac:dyDescent="0.3">
      <c r="A1136" s="24">
        <v>2133</v>
      </c>
      <c r="B1136" s="26" t="s">
        <v>1537</v>
      </c>
      <c r="C1136" s="26" t="s">
        <v>19</v>
      </c>
      <c r="D1136" s="26" t="s">
        <v>22</v>
      </c>
      <c r="E1136" s="26">
        <v>2011</v>
      </c>
      <c r="F1136" s="26" t="s">
        <v>2</v>
      </c>
      <c r="G113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37" spans="1:7" x14ac:dyDescent="0.3">
      <c r="A1137" s="35">
        <v>2134</v>
      </c>
      <c r="B1137" s="27" t="s">
        <v>348</v>
      </c>
      <c r="C1137" s="27" t="s">
        <v>19</v>
      </c>
      <c r="D1137" s="27" t="s">
        <v>22</v>
      </c>
      <c r="E1137" s="27">
        <v>2011</v>
      </c>
      <c r="F1137" s="27" t="s">
        <v>2</v>
      </c>
      <c r="G113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38" spans="1:7" x14ac:dyDescent="0.3">
      <c r="A1138" s="35">
        <v>2135</v>
      </c>
      <c r="B1138" s="27" t="s">
        <v>1538</v>
      </c>
      <c r="C1138" s="27" t="s">
        <v>19</v>
      </c>
      <c r="D1138" s="27" t="s">
        <v>22</v>
      </c>
      <c r="E1138" s="27">
        <v>2011</v>
      </c>
      <c r="F1138" s="27" t="s">
        <v>2</v>
      </c>
      <c r="G113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39" spans="1:7" x14ac:dyDescent="0.3">
      <c r="A1139" s="24">
        <v>2136</v>
      </c>
      <c r="B1139" s="26" t="s">
        <v>1539</v>
      </c>
      <c r="C1139" s="26" t="s">
        <v>19</v>
      </c>
      <c r="D1139" s="26" t="s">
        <v>22</v>
      </c>
      <c r="E1139" s="26">
        <v>2011</v>
      </c>
      <c r="F1139" s="26" t="s">
        <v>2</v>
      </c>
      <c r="G113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40" spans="1:7" x14ac:dyDescent="0.3">
      <c r="A1140" s="24">
        <v>2137</v>
      </c>
      <c r="B1140" s="26" t="s">
        <v>1540</v>
      </c>
      <c r="C1140" s="26" t="s">
        <v>19</v>
      </c>
      <c r="D1140" s="26" t="s">
        <v>22</v>
      </c>
      <c r="E1140" s="26">
        <v>2010</v>
      </c>
      <c r="F1140" s="26" t="s">
        <v>2</v>
      </c>
      <c r="G114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41" spans="1:7" x14ac:dyDescent="0.3">
      <c r="A1141" s="35">
        <v>2138</v>
      </c>
      <c r="B1141" s="27" t="s">
        <v>1541</v>
      </c>
      <c r="C1141" s="27" t="s">
        <v>19</v>
      </c>
      <c r="D1141" s="27" t="s">
        <v>22</v>
      </c>
      <c r="E1141" s="27">
        <v>2010</v>
      </c>
      <c r="F1141" s="27" t="s">
        <v>2</v>
      </c>
      <c r="G114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42" spans="1:7" x14ac:dyDescent="0.3">
      <c r="A1142" s="24">
        <v>2139</v>
      </c>
      <c r="B1142" s="26" t="s">
        <v>1542</v>
      </c>
      <c r="C1142" s="28" t="s">
        <v>19</v>
      </c>
      <c r="D1142" s="26" t="s">
        <v>22</v>
      </c>
      <c r="E1142" s="26">
        <v>2010</v>
      </c>
      <c r="F1142" s="26" t="s">
        <v>2</v>
      </c>
      <c r="G114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43" spans="1:7" x14ac:dyDescent="0.3">
      <c r="A1143" s="35">
        <v>2140</v>
      </c>
      <c r="B1143" s="27" t="s">
        <v>504</v>
      </c>
      <c r="C1143" s="27" t="s">
        <v>828</v>
      </c>
      <c r="D1143" s="27" t="s">
        <v>22</v>
      </c>
      <c r="E1143" s="27">
        <v>2011</v>
      </c>
      <c r="F1143" s="27" t="s">
        <v>2</v>
      </c>
      <c r="G114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44" spans="1:7" x14ac:dyDescent="0.3">
      <c r="A1144" s="40">
        <v>2141</v>
      </c>
      <c r="B1144" s="26" t="s">
        <v>591</v>
      </c>
      <c r="C1144" s="26" t="s">
        <v>828</v>
      </c>
      <c r="D1144" s="26" t="s">
        <v>22</v>
      </c>
      <c r="E1144" s="26">
        <v>2010</v>
      </c>
      <c r="F1144" s="26" t="s">
        <v>2</v>
      </c>
      <c r="G114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45" spans="1:7" x14ac:dyDescent="0.3">
      <c r="A1145" s="35">
        <v>2142</v>
      </c>
      <c r="B1145" s="27" t="s">
        <v>605</v>
      </c>
      <c r="C1145" s="27" t="s">
        <v>831</v>
      </c>
      <c r="D1145" s="27" t="s">
        <v>22</v>
      </c>
      <c r="E1145" s="27">
        <v>2010</v>
      </c>
      <c r="F1145" s="27" t="s">
        <v>2</v>
      </c>
      <c r="G114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46" spans="1:7" x14ac:dyDescent="0.3">
      <c r="A1146" s="35">
        <v>2143</v>
      </c>
      <c r="B1146" s="27" t="s">
        <v>606</v>
      </c>
      <c r="C1146" s="27" t="s">
        <v>831</v>
      </c>
      <c r="D1146" s="27" t="s">
        <v>22</v>
      </c>
      <c r="E1146" s="27">
        <v>2010</v>
      </c>
      <c r="F1146" s="27" t="s">
        <v>2</v>
      </c>
      <c r="G114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47" spans="1:7" x14ac:dyDescent="0.3">
      <c r="A1147" s="40">
        <v>2144</v>
      </c>
      <c r="B1147" s="25" t="s">
        <v>523</v>
      </c>
      <c r="C1147" s="26" t="s">
        <v>831</v>
      </c>
      <c r="D1147" s="26" t="s">
        <v>22</v>
      </c>
      <c r="E1147" s="26">
        <v>2011</v>
      </c>
      <c r="F1147" s="26" t="s">
        <v>2</v>
      </c>
      <c r="G114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48" spans="1:7" x14ac:dyDescent="0.3">
      <c r="A1148" s="29">
        <v>2145</v>
      </c>
      <c r="B1148" s="31" t="s">
        <v>524</v>
      </c>
      <c r="C1148" s="31" t="s">
        <v>831</v>
      </c>
      <c r="D1148" s="31" t="s">
        <v>22</v>
      </c>
      <c r="E1148" s="31">
        <v>2011</v>
      </c>
      <c r="F1148" s="31" t="s">
        <v>2</v>
      </c>
      <c r="G114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49" spans="1:7" x14ac:dyDescent="0.3">
      <c r="A1149" s="35">
        <v>2146</v>
      </c>
      <c r="B1149" s="27" t="s">
        <v>1543</v>
      </c>
      <c r="C1149" s="27" t="s">
        <v>831</v>
      </c>
      <c r="D1149" s="27" t="s">
        <v>22</v>
      </c>
      <c r="E1149" s="27">
        <v>2011</v>
      </c>
      <c r="F1149" s="27" t="s">
        <v>2</v>
      </c>
      <c r="G114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50" spans="1:7" x14ac:dyDescent="0.3">
      <c r="A1150" s="24">
        <v>2148</v>
      </c>
      <c r="B1150" s="28" t="s">
        <v>525</v>
      </c>
      <c r="C1150" s="28" t="s">
        <v>831</v>
      </c>
      <c r="D1150" s="26" t="s">
        <v>22</v>
      </c>
      <c r="E1150" s="28">
        <v>2011</v>
      </c>
      <c r="F1150" s="28" t="s">
        <v>2</v>
      </c>
      <c r="G115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51" spans="1:7" x14ac:dyDescent="0.3">
      <c r="A1151" s="24">
        <v>2149</v>
      </c>
      <c r="B1151" s="26" t="s">
        <v>503</v>
      </c>
      <c r="C1151" s="26" t="s">
        <v>831</v>
      </c>
      <c r="D1151" s="26" t="s">
        <v>22</v>
      </c>
      <c r="E1151" s="26">
        <v>2011</v>
      </c>
      <c r="F1151" s="26" t="s">
        <v>2</v>
      </c>
      <c r="G115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52" spans="1:7" x14ac:dyDescent="0.3">
      <c r="A1152" s="35">
        <v>2150</v>
      </c>
      <c r="B1152" s="27" t="s">
        <v>1544</v>
      </c>
      <c r="C1152" s="31" t="s">
        <v>831</v>
      </c>
      <c r="D1152" s="27" t="s">
        <v>22</v>
      </c>
      <c r="E1152" s="27">
        <v>2010</v>
      </c>
      <c r="F1152" s="27" t="s">
        <v>2</v>
      </c>
      <c r="G115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53" spans="1:7" x14ac:dyDescent="0.3">
      <c r="A1153" s="40">
        <v>2151</v>
      </c>
      <c r="B1153" s="25" t="s">
        <v>609</v>
      </c>
      <c r="C1153" s="26" t="s">
        <v>452</v>
      </c>
      <c r="D1153" s="26" t="s">
        <v>22</v>
      </c>
      <c r="E1153" s="26">
        <v>2010</v>
      </c>
      <c r="F1153" s="26" t="s">
        <v>2</v>
      </c>
      <c r="G115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54" spans="1:7" x14ac:dyDescent="0.3">
      <c r="A1154" s="40">
        <v>2152</v>
      </c>
      <c r="B1154" s="28" t="s">
        <v>613</v>
      </c>
      <c r="C1154" s="28" t="s">
        <v>452</v>
      </c>
      <c r="D1154" s="28" t="s">
        <v>22</v>
      </c>
      <c r="E1154" s="28">
        <v>2010</v>
      </c>
      <c r="F1154" s="28" t="s">
        <v>2</v>
      </c>
      <c r="G115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55" spans="1:7" x14ac:dyDescent="0.3">
      <c r="A1155" s="24">
        <v>2153</v>
      </c>
      <c r="B1155" s="26" t="s">
        <v>611</v>
      </c>
      <c r="C1155" s="26" t="s">
        <v>452</v>
      </c>
      <c r="D1155" s="26" t="s">
        <v>22</v>
      </c>
      <c r="E1155" s="26">
        <v>2010</v>
      </c>
      <c r="F1155" s="26" t="s">
        <v>2</v>
      </c>
      <c r="G115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56" spans="1:7" x14ac:dyDescent="0.3">
      <c r="A1156" s="24">
        <v>2154</v>
      </c>
      <c r="B1156" s="25" t="s">
        <v>612</v>
      </c>
      <c r="C1156" s="26" t="s">
        <v>452</v>
      </c>
      <c r="D1156" s="26" t="s">
        <v>22</v>
      </c>
      <c r="E1156" s="26">
        <v>2010</v>
      </c>
      <c r="F1156" s="26" t="s">
        <v>2</v>
      </c>
      <c r="G115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57" spans="1:7" x14ac:dyDescent="0.3">
      <c r="A1157" s="35">
        <v>2155</v>
      </c>
      <c r="B1157" s="27" t="s">
        <v>1545</v>
      </c>
      <c r="C1157" s="27" t="s">
        <v>214</v>
      </c>
      <c r="D1157" s="27" t="s">
        <v>22</v>
      </c>
      <c r="E1157" s="27">
        <v>2011</v>
      </c>
      <c r="F1157" s="27" t="s">
        <v>2</v>
      </c>
      <c r="G115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58" spans="1:7" x14ac:dyDescent="0.3">
      <c r="A1158" s="24">
        <v>2156</v>
      </c>
      <c r="B1158" s="26" t="s">
        <v>1546</v>
      </c>
      <c r="C1158" s="26" t="s">
        <v>841</v>
      </c>
      <c r="D1158" s="26" t="s">
        <v>22</v>
      </c>
      <c r="E1158" s="26">
        <v>2011</v>
      </c>
      <c r="F1158" s="26" t="s">
        <v>2</v>
      </c>
      <c r="G115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59" spans="1:7" x14ac:dyDescent="0.3">
      <c r="A1159" s="35">
        <v>2157</v>
      </c>
      <c r="B1159" s="27" t="s">
        <v>32</v>
      </c>
      <c r="C1159" s="27" t="s">
        <v>31</v>
      </c>
      <c r="D1159" s="27" t="s">
        <v>22</v>
      </c>
      <c r="E1159" s="27">
        <v>2010</v>
      </c>
      <c r="F1159" s="27" t="s">
        <v>2</v>
      </c>
      <c r="G115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60" spans="1:7" x14ac:dyDescent="0.3">
      <c r="A1160" s="35">
        <v>2158</v>
      </c>
      <c r="B1160" s="27" t="s">
        <v>396</v>
      </c>
      <c r="C1160" s="27" t="s">
        <v>31</v>
      </c>
      <c r="D1160" s="27" t="s">
        <v>22</v>
      </c>
      <c r="E1160" s="27">
        <v>2010</v>
      </c>
      <c r="F1160" s="27" t="s">
        <v>2</v>
      </c>
      <c r="G116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61" spans="1:7" x14ac:dyDescent="0.3">
      <c r="A1161" s="35">
        <v>2159</v>
      </c>
      <c r="B1161" s="27" t="s">
        <v>1547</v>
      </c>
      <c r="C1161" s="27" t="s">
        <v>31</v>
      </c>
      <c r="D1161" s="27" t="s">
        <v>22</v>
      </c>
      <c r="E1161" s="27">
        <v>2011</v>
      </c>
      <c r="F1161" s="27" t="s">
        <v>2</v>
      </c>
      <c r="G116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62" spans="1:7" x14ac:dyDescent="0.3">
      <c r="A1162" s="24">
        <v>2160</v>
      </c>
      <c r="B1162" s="25" t="s">
        <v>1548</v>
      </c>
      <c r="C1162" s="26" t="s">
        <v>31</v>
      </c>
      <c r="D1162" s="26" t="s">
        <v>22</v>
      </c>
      <c r="E1162" s="26">
        <v>2011</v>
      </c>
      <c r="F1162" s="26" t="s">
        <v>2</v>
      </c>
      <c r="G116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63" spans="1:7" x14ac:dyDescent="0.3">
      <c r="A1163" s="35">
        <v>2161</v>
      </c>
      <c r="B1163" s="27" t="s">
        <v>1549</v>
      </c>
      <c r="C1163" s="27" t="s">
        <v>31</v>
      </c>
      <c r="D1163" s="27" t="s">
        <v>22</v>
      </c>
      <c r="E1163" s="27">
        <v>2011</v>
      </c>
      <c r="F1163" s="27" t="s">
        <v>2</v>
      </c>
      <c r="G116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64" spans="1:7" x14ac:dyDescent="0.3">
      <c r="A1164" s="35">
        <v>2162</v>
      </c>
      <c r="B1164" s="27" t="s">
        <v>1550</v>
      </c>
      <c r="C1164" s="27" t="s">
        <v>31</v>
      </c>
      <c r="D1164" s="27" t="s">
        <v>22</v>
      </c>
      <c r="E1164" s="27">
        <v>2011</v>
      </c>
      <c r="F1164" s="27" t="s">
        <v>2</v>
      </c>
      <c r="G116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65" spans="1:7" x14ac:dyDescent="0.3">
      <c r="A1165" s="24">
        <v>2163</v>
      </c>
      <c r="B1165" s="26" t="s">
        <v>737</v>
      </c>
      <c r="C1165" s="28" t="s">
        <v>438</v>
      </c>
      <c r="D1165" s="26" t="s">
        <v>22</v>
      </c>
      <c r="E1165" s="26">
        <v>2010</v>
      </c>
      <c r="F1165" s="26" t="s">
        <v>2</v>
      </c>
      <c r="G116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66" spans="1:7" x14ac:dyDescent="0.3">
      <c r="A1166" s="40">
        <v>2164</v>
      </c>
      <c r="B1166" s="28" t="s">
        <v>1551</v>
      </c>
      <c r="C1166" s="28" t="s">
        <v>438</v>
      </c>
      <c r="D1166" s="28" t="s">
        <v>22</v>
      </c>
      <c r="E1166" s="28">
        <v>2010</v>
      </c>
      <c r="F1166" s="28" t="s">
        <v>2</v>
      </c>
      <c r="G116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67" spans="1:7" x14ac:dyDescent="0.3">
      <c r="A1167" s="40">
        <v>2165</v>
      </c>
      <c r="B1167" s="26" t="s">
        <v>772</v>
      </c>
      <c r="C1167" s="26" t="s">
        <v>438</v>
      </c>
      <c r="D1167" s="26" t="s">
        <v>22</v>
      </c>
      <c r="E1167" s="26">
        <v>2010</v>
      </c>
      <c r="F1167" s="26" t="s">
        <v>2</v>
      </c>
      <c r="G116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68" spans="1:7" x14ac:dyDescent="0.3">
      <c r="A1168" s="24">
        <v>2166</v>
      </c>
      <c r="B1168" s="26" t="s">
        <v>773</v>
      </c>
      <c r="C1168" s="26" t="s">
        <v>438</v>
      </c>
      <c r="D1168" s="26" t="s">
        <v>22</v>
      </c>
      <c r="E1168" s="26">
        <v>2011</v>
      </c>
      <c r="F1168" s="26" t="s">
        <v>2</v>
      </c>
      <c r="G116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69" spans="1:7" x14ac:dyDescent="0.3">
      <c r="A1169" s="35">
        <v>2167</v>
      </c>
      <c r="B1169" s="27" t="s">
        <v>1552</v>
      </c>
      <c r="C1169" s="27" t="s">
        <v>438</v>
      </c>
      <c r="D1169" s="27" t="s">
        <v>22</v>
      </c>
      <c r="E1169" s="27">
        <v>2011</v>
      </c>
      <c r="F1169" s="27" t="s">
        <v>2</v>
      </c>
      <c r="G116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70" spans="1:7" x14ac:dyDescent="0.3">
      <c r="A1170" s="35">
        <v>2168</v>
      </c>
      <c r="B1170" s="27" t="s">
        <v>1553</v>
      </c>
      <c r="C1170" s="27" t="s">
        <v>438</v>
      </c>
      <c r="D1170" s="27" t="s">
        <v>22</v>
      </c>
      <c r="E1170" s="27">
        <v>2011</v>
      </c>
      <c r="F1170" s="27" t="s">
        <v>2</v>
      </c>
      <c r="G117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71" spans="1:7" x14ac:dyDescent="0.3">
      <c r="A1171" s="35">
        <v>2169</v>
      </c>
      <c r="B1171" s="27" t="s">
        <v>1554</v>
      </c>
      <c r="C1171" s="27" t="s">
        <v>438</v>
      </c>
      <c r="D1171" s="27" t="s">
        <v>22</v>
      </c>
      <c r="E1171" s="27">
        <v>2010</v>
      </c>
      <c r="F1171" s="27" t="s">
        <v>2</v>
      </c>
      <c r="G117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72" spans="1:7" x14ac:dyDescent="0.3">
      <c r="A1172" s="24">
        <v>2170</v>
      </c>
      <c r="B1172" s="30" t="s">
        <v>1555</v>
      </c>
      <c r="C1172" s="30" t="s">
        <v>438</v>
      </c>
      <c r="D1172" s="30" t="s">
        <v>22</v>
      </c>
      <c r="E1172" s="30">
        <v>2011</v>
      </c>
      <c r="F1172" s="30" t="s">
        <v>2</v>
      </c>
      <c r="G117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73" spans="1:7" x14ac:dyDescent="0.3">
      <c r="A1173" s="24">
        <v>2171</v>
      </c>
      <c r="B1173" s="28" t="s">
        <v>1556</v>
      </c>
      <c r="C1173" s="28" t="s">
        <v>438</v>
      </c>
      <c r="D1173" s="26" t="s">
        <v>22</v>
      </c>
      <c r="E1173" s="28">
        <v>2011</v>
      </c>
      <c r="F1173" s="28" t="s">
        <v>2</v>
      </c>
      <c r="G117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74" spans="1:7" x14ac:dyDescent="0.3">
      <c r="A1174" s="35">
        <v>2172</v>
      </c>
      <c r="B1174" s="27" t="s">
        <v>1557</v>
      </c>
      <c r="C1174" s="31" t="s">
        <v>438</v>
      </c>
      <c r="D1174" s="27" t="s">
        <v>22</v>
      </c>
      <c r="E1174" s="27">
        <v>2011</v>
      </c>
      <c r="F1174" s="27" t="s">
        <v>2</v>
      </c>
      <c r="G117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75" spans="1:7" x14ac:dyDescent="0.3">
      <c r="A1175" s="35">
        <v>2173</v>
      </c>
      <c r="B1175" s="27" t="s">
        <v>764</v>
      </c>
      <c r="C1175" s="27" t="s">
        <v>438</v>
      </c>
      <c r="D1175" s="27" t="s">
        <v>22</v>
      </c>
      <c r="E1175" s="27">
        <v>2011</v>
      </c>
      <c r="F1175" s="27" t="s">
        <v>2</v>
      </c>
      <c r="G117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76" spans="1:7" x14ac:dyDescent="0.3">
      <c r="A1176" s="40">
        <v>2174</v>
      </c>
      <c r="B1176" s="26" t="s">
        <v>1558</v>
      </c>
      <c r="C1176" s="26" t="s">
        <v>981</v>
      </c>
      <c r="D1176" s="26" t="s">
        <v>22</v>
      </c>
      <c r="E1176" s="26">
        <v>2011</v>
      </c>
      <c r="F1176" s="26" t="s">
        <v>2</v>
      </c>
      <c r="G117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77" spans="1:7" x14ac:dyDescent="0.3">
      <c r="A1177" s="35">
        <v>2175</v>
      </c>
      <c r="B1177" s="27" t="s">
        <v>1559</v>
      </c>
      <c r="C1177" s="27" t="s">
        <v>852</v>
      </c>
      <c r="D1177" s="27" t="s">
        <v>22</v>
      </c>
      <c r="E1177" s="27">
        <v>2010</v>
      </c>
      <c r="F1177" s="27" t="s">
        <v>2</v>
      </c>
      <c r="G117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78" spans="1:7" x14ac:dyDescent="0.3">
      <c r="A1178" s="24">
        <v>2176</v>
      </c>
      <c r="B1178" s="26" t="s">
        <v>1560</v>
      </c>
      <c r="C1178" s="26" t="s">
        <v>852</v>
      </c>
      <c r="D1178" s="26" t="s">
        <v>22</v>
      </c>
      <c r="E1178" s="26">
        <v>2010</v>
      </c>
      <c r="F1178" s="26" t="s">
        <v>2</v>
      </c>
      <c r="G117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79" spans="1:7" x14ac:dyDescent="0.3">
      <c r="A1179" s="40">
        <v>2177</v>
      </c>
      <c r="B1179" s="26" t="s">
        <v>1561</v>
      </c>
      <c r="C1179" s="26" t="s">
        <v>852</v>
      </c>
      <c r="D1179" s="26" t="s">
        <v>22</v>
      </c>
      <c r="E1179" s="26">
        <v>2010</v>
      </c>
      <c r="F1179" s="26" t="s">
        <v>2</v>
      </c>
      <c r="G117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80" spans="1:7" x14ac:dyDescent="0.3">
      <c r="A1180" s="24">
        <v>2178</v>
      </c>
      <c r="B1180" s="26" t="s">
        <v>1562</v>
      </c>
      <c r="C1180" s="26" t="s">
        <v>852</v>
      </c>
      <c r="D1180" s="26" t="s">
        <v>22</v>
      </c>
      <c r="E1180" s="26">
        <v>2010</v>
      </c>
      <c r="F1180" s="26" t="s">
        <v>2</v>
      </c>
      <c r="G118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81" spans="1:7" x14ac:dyDescent="0.3">
      <c r="A1181" s="40">
        <v>2179</v>
      </c>
      <c r="B1181" s="28" t="s">
        <v>1563</v>
      </c>
      <c r="C1181" s="28" t="s">
        <v>852</v>
      </c>
      <c r="D1181" s="28" t="s">
        <v>22</v>
      </c>
      <c r="E1181" s="28">
        <v>2010</v>
      </c>
      <c r="F1181" s="28" t="s">
        <v>2</v>
      </c>
      <c r="G118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82" spans="1:7" x14ac:dyDescent="0.3">
      <c r="A1182" s="35">
        <v>2180</v>
      </c>
      <c r="B1182" s="27" t="s">
        <v>1564</v>
      </c>
      <c r="C1182" s="27" t="s">
        <v>852</v>
      </c>
      <c r="D1182" s="27" t="s">
        <v>22</v>
      </c>
      <c r="E1182" s="27">
        <v>2010</v>
      </c>
      <c r="F1182" s="27" t="s">
        <v>2</v>
      </c>
      <c r="G118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83" spans="1:7" x14ac:dyDescent="0.3">
      <c r="A1183" s="29">
        <v>2181</v>
      </c>
      <c r="B1183" s="27" t="s">
        <v>1565</v>
      </c>
      <c r="C1183" s="27" t="s">
        <v>852</v>
      </c>
      <c r="D1183" s="27" t="s">
        <v>22</v>
      </c>
      <c r="E1183" s="27">
        <v>2010</v>
      </c>
      <c r="F1183" s="27" t="s">
        <v>2</v>
      </c>
      <c r="G118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84" spans="1:7" x14ac:dyDescent="0.3">
      <c r="A1184" s="24">
        <v>2182</v>
      </c>
      <c r="B1184" s="26" t="s">
        <v>188</v>
      </c>
      <c r="C1184" s="26" t="s">
        <v>852</v>
      </c>
      <c r="D1184" s="26" t="s">
        <v>22</v>
      </c>
      <c r="E1184" s="26">
        <v>2011</v>
      </c>
      <c r="F1184" s="26" t="s">
        <v>2</v>
      </c>
      <c r="G118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85" spans="1:7" x14ac:dyDescent="0.3">
      <c r="A1185" s="24">
        <v>2183</v>
      </c>
      <c r="B1185" s="26" t="s">
        <v>353</v>
      </c>
      <c r="C1185" s="26" t="s">
        <v>852</v>
      </c>
      <c r="D1185" s="26" t="s">
        <v>22</v>
      </c>
      <c r="E1185" s="26">
        <v>2011</v>
      </c>
      <c r="F1185" s="26" t="s">
        <v>2</v>
      </c>
      <c r="G118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86" spans="1:7" x14ac:dyDescent="0.3">
      <c r="A1186" s="40">
        <v>2184</v>
      </c>
      <c r="B1186" s="26" t="s">
        <v>42</v>
      </c>
      <c r="C1186" s="26" t="s">
        <v>852</v>
      </c>
      <c r="D1186" s="26" t="s">
        <v>22</v>
      </c>
      <c r="E1186" s="26">
        <v>2011</v>
      </c>
      <c r="F1186" s="26" t="s">
        <v>2</v>
      </c>
      <c r="G118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87" spans="1:7" x14ac:dyDescent="0.3">
      <c r="A1187" s="29">
        <v>2185</v>
      </c>
      <c r="B1187" s="27" t="s">
        <v>41</v>
      </c>
      <c r="C1187" s="27" t="s">
        <v>852</v>
      </c>
      <c r="D1187" s="27" t="s">
        <v>22</v>
      </c>
      <c r="E1187" s="27">
        <v>2011</v>
      </c>
      <c r="F1187" s="27" t="s">
        <v>2</v>
      </c>
      <c r="G118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88" spans="1:7" x14ac:dyDescent="0.3">
      <c r="A1188" s="35">
        <v>2186</v>
      </c>
      <c r="B1188" s="27" t="s">
        <v>186</v>
      </c>
      <c r="C1188" s="27" t="s">
        <v>852</v>
      </c>
      <c r="D1188" s="27" t="s">
        <v>22</v>
      </c>
      <c r="E1188" s="27">
        <v>2011</v>
      </c>
      <c r="F1188" s="27" t="s">
        <v>2</v>
      </c>
      <c r="G118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89" spans="1:7" x14ac:dyDescent="0.3">
      <c r="A1189" s="35">
        <v>2187</v>
      </c>
      <c r="B1189" s="27" t="s">
        <v>185</v>
      </c>
      <c r="C1189" s="27" t="s">
        <v>852</v>
      </c>
      <c r="D1189" s="27" t="s">
        <v>22</v>
      </c>
      <c r="E1189" s="27">
        <v>2011</v>
      </c>
      <c r="F1189" s="27" t="s">
        <v>2</v>
      </c>
      <c r="G118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90" spans="1:7" x14ac:dyDescent="0.3">
      <c r="A1190" s="35">
        <v>2188</v>
      </c>
      <c r="B1190" s="27" t="s">
        <v>1566</v>
      </c>
      <c r="C1190" s="27" t="s">
        <v>852</v>
      </c>
      <c r="D1190" s="27" t="s">
        <v>22</v>
      </c>
      <c r="E1190" s="27">
        <v>2011</v>
      </c>
      <c r="F1190" s="27" t="s">
        <v>2</v>
      </c>
      <c r="G119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91" spans="1:7" x14ac:dyDescent="0.3">
      <c r="A1191" s="24">
        <v>2189</v>
      </c>
      <c r="B1191" s="25" t="s">
        <v>187</v>
      </c>
      <c r="C1191" s="26" t="s">
        <v>852</v>
      </c>
      <c r="D1191" s="26" t="s">
        <v>22</v>
      </c>
      <c r="E1191" s="26">
        <v>2011</v>
      </c>
      <c r="F1191" s="26" t="s">
        <v>2</v>
      </c>
      <c r="G119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92" spans="1:7" x14ac:dyDescent="0.3">
      <c r="A1192" s="40">
        <v>2190</v>
      </c>
      <c r="B1192" s="28" t="s">
        <v>349</v>
      </c>
      <c r="C1192" s="28" t="s">
        <v>852</v>
      </c>
      <c r="D1192" s="28" t="s">
        <v>22</v>
      </c>
      <c r="E1192" s="28">
        <v>2011</v>
      </c>
      <c r="F1192" s="28" t="s">
        <v>2</v>
      </c>
      <c r="G119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93" spans="1:7" x14ac:dyDescent="0.3">
      <c r="A1193" s="24">
        <v>2191</v>
      </c>
      <c r="B1193" s="30" t="s">
        <v>351</v>
      </c>
      <c r="C1193" s="33" t="s">
        <v>852</v>
      </c>
      <c r="D1193" s="26" t="s">
        <v>22</v>
      </c>
      <c r="E1193" s="30">
        <v>2011</v>
      </c>
      <c r="F1193" s="30" t="s">
        <v>2</v>
      </c>
      <c r="G119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94" spans="1:7" x14ac:dyDescent="0.3">
      <c r="A1194" s="40">
        <v>2192</v>
      </c>
      <c r="B1194" s="26" t="s">
        <v>1567</v>
      </c>
      <c r="C1194" s="26" t="s">
        <v>1056</v>
      </c>
      <c r="D1194" s="26" t="s">
        <v>22</v>
      </c>
      <c r="E1194" s="26">
        <v>2011</v>
      </c>
      <c r="F1194" s="26" t="s">
        <v>2</v>
      </c>
      <c r="G119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95" spans="1:7" x14ac:dyDescent="0.3">
      <c r="A1195" s="35">
        <v>2193</v>
      </c>
      <c r="B1195" s="27" t="s">
        <v>179</v>
      </c>
      <c r="C1195" s="27" t="s">
        <v>864</v>
      </c>
      <c r="D1195" s="27" t="s">
        <v>22</v>
      </c>
      <c r="E1195" s="27">
        <v>2011</v>
      </c>
      <c r="F1195" s="27" t="s">
        <v>2</v>
      </c>
      <c r="G119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96" spans="1:7" x14ac:dyDescent="0.3">
      <c r="A1196" s="24">
        <v>2194</v>
      </c>
      <c r="B1196" s="28" t="s">
        <v>346</v>
      </c>
      <c r="C1196" s="28" t="s">
        <v>864</v>
      </c>
      <c r="D1196" s="28" t="s">
        <v>22</v>
      </c>
      <c r="E1196" s="28">
        <v>2011</v>
      </c>
      <c r="F1196" s="28" t="s">
        <v>2</v>
      </c>
      <c r="G119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97" spans="1:7" x14ac:dyDescent="0.3">
      <c r="A1197" s="24">
        <v>2195</v>
      </c>
      <c r="B1197" s="26" t="s">
        <v>1568</v>
      </c>
      <c r="C1197" s="26" t="s">
        <v>864</v>
      </c>
      <c r="D1197" s="26" t="s">
        <v>22</v>
      </c>
      <c r="E1197" s="26">
        <v>2010</v>
      </c>
      <c r="F1197" s="26" t="s">
        <v>2</v>
      </c>
      <c r="G119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98" spans="1:7" x14ac:dyDescent="0.3">
      <c r="A1198" s="24">
        <v>2196</v>
      </c>
      <c r="B1198" s="33" t="s">
        <v>1569</v>
      </c>
      <c r="C1198" s="33" t="s">
        <v>864</v>
      </c>
      <c r="D1198" s="33" t="s">
        <v>22</v>
      </c>
      <c r="E1198" s="33">
        <v>2010</v>
      </c>
      <c r="F1198" s="33" t="s">
        <v>2</v>
      </c>
      <c r="G119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199" spans="1:7" x14ac:dyDescent="0.3">
      <c r="A1199" s="24">
        <v>2197</v>
      </c>
      <c r="B1199" s="26" t="s">
        <v>1570</v>
      </c>
      <c r="C1199" s="26" t="s">
        <v>932</v>
      </c>
      <c r="D1199" s="26" t="s">
        <v>22</v>
      </c>
      <c r="E1199" s="26">
        <v>2011</v>
      </c>
      <c r="F1199" s="26" t="s">
        <v>2</v>
      </c>
      <c r="G119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00" spans="1:7" x14ac:dyDescent="0.3">
      <c r="A1200" s="24">
        <v>2198</v>
      </c>
      <c r="B1200" s="26" t="s">
        <v>1571</v>
      </c>
      <c r="C1200" s="26" t="s">
        <v>864</v>
      </c>
      <c r="D1200" s="26" t="s">
        <v>22</v>
      </c>
      <c r="E1200" s="26">
        <v>2010</v>
      </c>
      <c r="F1200" s="26" t="s">
        <v>2</v>
      </c>
      <c r="G120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01" spans="1:7" x14ac:dyDescent="0.3">
      <c r="A1201" s="35">
        <v>2199</v>
      </c>
      <c r="B1201" s="27" t="s">
        <v>192</v>
      </c>
      <c r="C1201" s="27" t="s">
        <v>864</v>
      </c>
      <c r="D1201" s="27" t="s">
        <v>22</v>
      </c>
      <c r="E1201" s="27">
        <v>2011</v>
      </c>
      <c r="F1201" s="27" t="s">
        <v>2</v>
      </c>
      <c r="G120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02" spans="1:7" x14ac:dyDescent="0.3">
      <c r="A1202" s="24">
        <v>2200</v>
      </c>
      <c r="B1202" s="26" t="s">
        <v>1572</v>
      </c>
      <c r="C1202" s="26" t="s">
        <v>864</v>
      </c>
      <c r="D1202" s="26" t="s">
        <v>22</v>
      </c>
      <c r="E1202" s="26">
        <v>2011</v>
      </c>
      <c r="F1202" s="26" t="s">
        <v>2</v>
      </c>
      <c r="G120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03" spans="1:7" x14ac:dyDescent="0.3">
      <c r="A1203" s="35">
        <v>2201</v>
      </c>
      <c r="B1203" s="27" t="s">
        <v>29</v>
      </c>
      <c r="C1203" s="27" t="s">
        <v>864</v>
      </c>
      <c r="D1203" s="27" t="s">
        <v>22</v>
      </c>
      <c r="E1203" s="27">
        <v>2011</v>
      </c>
      <c r="F1203" s="27" t="s">
        <v>2</v>
      </c>
      <c r="G120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04" spans="1:7" x14ac:dyDescent="0.3">
      <c r="A1204" s="24">
        <v>2202</v>
      </c>
      <c r="B1204" s="26" t="s">
        <v>48</v>
      </c>
      <c r="C1204" s="26" t="s">
        <v>864</v>
      </c>
      <c r="D1204" s="26" t="s">
        <v>22</v>
      </c>
      <c r="E1204" s="26">
        <v>2011</v>
      </c>
      <c r="F1204" s="26" t="s">
        <v>2</v>
      </c>
      <c r="G120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05" spans="1:7" x14ac:dyDescent="0.3">
      <c r="A1205" s="35">
        <v>2203</v>
      </c>
      <c r="B1205" s="27" t="s">
        <v>581</v>
      </c>
      <c r="C1205" s="27" t="s">
        <v>864</v>
      </c>
      <c r="D1205" s="27" t="s">
        <v>22</v>
      </c>
      <c r="E1205" s="27">
        <v>2010</v>
      </c>
      <c r="F1205" s="27" t="s">
        <v>2</v>
      </c>
      <c r="G120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06" spans="1:7" x14ac:dyDescent="0.3">
      <c r="A1206" s="24">
        <v>2204</v>
      </c>
      <c r="B1206" s="26" t="s">
        <v>1573</v>
      </c>
      <c r="C1206" s="26" t="s">
        <v>864</v>
      </c>
      <c r="D1206" s="26" t="s">
        <v>22</v>
      </c>
      <c r="E1206" s="26">
        <v>2010</v>
      </c>
      <c r="F1206" s="26" t="s">
        <v>2</v>
      </c>
      <c r="G120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07" spans="1:7" x14ac:dyDescent="0.3">
      <c r="A1207" s="40">
        <v>2205</v>
      </c>
      <c r="B1207" s="28" t="s">
        <v>1574</v>
      </c>
      <c r="C1207" s="28" t="s">
        <v>864</v>
      </c>
      <c r="D1207" s="28" t="s">
        <v>22</v>
      </c>
      <c r="E1207" s="28">
        <v>2010</v>
      </c>
      <c r="F1207" s="28" t="s">
        <v>2</v>
      </c>
      <c r="G120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08" spans="1:7" x14ac:dyDescent="0.3">
      <c r="A1208" s="40">
        <v>2206</v>
      </c>
      <c r="B1208" s="26" t="s">
        <v>1575</v>
      </c>
      <c r="C1208" s="31" t="s">
        <v>864</v>
      </c>
      <c r="D1208" s="26" t="s">
        <v>22</v>
      </c>
      <c r="E1208" s="26">
        <v>2010</v>
      </c>
      <c r="F1208" s="26" t="s">
        <v>2</v>
      </c>
      <c r="G120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09" spans="1:7" x14ac:dyDescent="0.3">
      <c r="A1209" s="24">
        <v>2207</v>
      </c>
      <c r="B1209" s="26" t="s">
        <v>1576</v>
      </c>
      <c r="C1209" s="26" t="s">
        <v>864</v>
      </c>
      <c r="D1209" s="26" t="s">
        <v>22</v>
      </c>
      <c r="E1209" s="26">
        <v>2011</v>
      </c>
      <c r="F1209" s="26" t="s">
        <v>2</v>
      </c>
      <c r="G120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10" spans="1:7" x14ac:dyDescent="0.3">
      <c r="A1210" s="24">
        <v>2208</v>
      </c>
      <c r="B1210" s="26" t="s">
        <v>582</v>
      </c>
      <c r="C1210" s="26" t="s">
        <v>864</v>
      </c>
      <c r="D1210" s="26" t="s">
        <v>22</v>
      </c>
      <c r="E1210" s="26">
        <v>2010</v>
      </c>
      <c r="F1210" s="26" t="s">
        <v>2</v>
      </c>
      <c r="G121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11" spans="1:7" x14ac:dyDescent="0.3">
      <c r="A1211" s="35">
        <v>2209</v>
      </c>
      <c r="B1211" s="27" t="s">
        <v>1577</v>
      </c>
      <c r="C1211" s="27" t="s">
        <v>864</v>
      </c>
      <c r="D1211" s="27" t="s">
        <v>22</v>
      </c>
      <c r="E1211" s="27">
        <v>2010</v>
      </c>
      <c r="F1211" s="27" t="s">
        <v>2</v>
      </c>
      <c r="G121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12" spans="1:7" x14ac:dyDescent="0.3">
      <c r="A1212" s="29">
        <v>2210</v>
      </c>
      <c r="B1212" s="27" t="s">
        <v>1578</v>
      </c>
      <c r="C1212" s="27" t="s">
        <v>864</v>
      </c>
      <c r="D1212" s="27" t="s">
        <v>22</v>
      </c>
      <c r="E1212" s="27">
        <v>2010</v>
      </c>
      <c r="F1212" s="27" t="s">
        <v>2</v>
      </c>
      <c r="G121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13" spans="1:7" x14ac:dyDescent="0.3">
      <c r="A1213" s="40">
        <v>2211</v>
      </c>
      <c r="B1213" s="26" t="s">
        <v>1579</v>
      </c>
      <c r="C1213" s="31" t="s">
        <v>864</v>
      </c>
      <c r="D1213" s="26" t="s">
        <v>22</v>
      </c>
      <c r="E1213" s="26">
        <v>2010</v>
      </c>
      <c r="F1213" s="26" t="s">
        <v>2</v>
      </c>
      <c r="G121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14" spans="1:7" x14ac:dyDescent="0.3">
      <c r="A1214" s="35">
        <v>2212</v>
      </c>
      <c r="B1214" s="27" t="s">
        <v>180</v>
      </c>
      <c r="C1214" s="31" t="s">
        <v>864</v>
      </c>
      <c r="D1214" s="27" t="s">
        <v>22</v>
      </c>
      <c r="E1214" s="27">
        <v>2011</v>
      </c>
      <c r="F1214" s="27" t="s">
        <v>2</v>
      </c>
      <c r="G121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15" spans="1:7" x14ac:dyDescent="0.3">
      <c r="A1215" s="35">
        <v>2213</v>
      </c>
      <c r="B1215" s="27" t="s">
        <v>181</v>
      </c>
      <c r="C1215" s="27" t="s">
        <v>864</v>
      </c>
      <c r="D1215" s="27" t="s">
        <v>22</v>
      </c>
      <c r="E1215" s="27">
        <v>2011</v>
      </c>
      <c r="F1215" s="27" t="s">
        <v>2</v>
      </c>
      <c r="G121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16" spans="1:7" x14ac:dyDescent="0.3">
      <c r="A1216" s="24">
        <v>2214</v>
      </c>
      <c r="B1216" s="26" t="s">
        <v>1580</v>
      </c>
      <c r="C1216" s="26" t="s">
        <v>864</v>
      </c>
      <c r="D1216" s="26" t="s">
        <v>22</v>
      </c>
      <c r="E1216" s="26">
        <v>2010</v>
      </c>
      <c r="F1216" s="26" t="s">
        <v>2</v>
      </c>
      <c r="G121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17" spans="1:7" x14ac:dyDescent="0.3">
      <c r="A1217" s="35">
        <v>2215</v>
      </c>
      <c r="B1217" s="27" t="s">
        <v>599</v>
      </c>
      <c r="C1217" s="27" t="s">
        <v>880</v>
      </c>
      <c r="D1217" s="27" t="s">
        <v>22</v>
      </c>
      <c r="E1217" s="27">
        <v>2010</v>
      </c>
      <c r="F1217" s="27" t="s">
        <v>2</v>
      </c>
      <c r="G121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18" spans="1:7" x14ac:dyDescent="0.3">
      <c r="A1218" s="24">
        <v>2216</v>
      </c>
      <c r="B1218" s="26" t="s">
        <v>1581</v>
      </c>
      <c r="C1218" s="26" t="s">
        <v>880</v>
      </c>
      <c r="D1218" s="26" t="s">
        <v>22</v>
      </c>
      <c r="E1218" s="26">
        <v>2011</v>
      </c>
      <c r="F1218" s="26" t="s">
        <v>2</v>
      </c>
      <c r="G121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19" spans="1:7" x14ac:dyDescent="0.3">
      <c r="A1219" s="35">
        <v>2217</v>
      </c>
      <c r="B1219" s="27" t="s">
        <v>1582</v>
      </c>
      <c r="C1219" s="27" t="s">
        <v>880</v>
      </c>
      <c r="D1219" s="27" t="s">
        <v>22</v>
      </c>
      <c r="E1219" s="27">
        <v>2010</v>
      </c>
      <c r="F1219" s="27" t="s">
        <v>2</v>
      </c>
      <c r="G121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20" spans="1:7" x14ac:dyDescent="0.3">
      <c r="A1220" s="29">
        <v>2218</v>
      </c>
      <c r="B1220" s="31" t="s">
        <v>1583</v>
      </c>
      <c r="C1220" s="31" t="s">
        <v>880</v>
      </c>
      <c r="D1220" s="31" t="s">
        <v>22</v>
      </c>
      <c r="E1220" s="31">
        <v>2010</v>
      </c>
      <c r="F1220" s="31" t="s">
        <v>2</v>
      </c>
      <c r="G122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21" spans="1:7" x14ac:dyDescent="0.3">
      <c r="A1221" s="40">
        <v>2219</v>
      </c>
      <c r="B1221" s="26" t="s">
        <v>1584</v>
      </c>
      <c r="C1221" s="26" t="s">
        <v>880</v>
      </c>
      <c r="D1221" s="26" t="s">
        <v>22</v>
      </c>
      <c r="E1221" s="26">
        <v>2010</v>
      </c>
      <c r="F1221" s="26" t="s">
        <v>2</v>
      </c>
      <c r="G122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22" spans="1:7" x14ac:dyDescent="0.3">
      <c r="A1222" s="35">
        <v>2220</v>
      </c>
      <c r="B1222" s="27" t="s">
        <v>1585</v>
      </c>
      <c r="C1222" s="27" t="s">
        <v>880</v>
      </c>
      <c r="D1222" s="27" t="s">
        <v>22</v>
      </c>
      <c r="E1222" s="27">
        <v>2010</v>
      </c>
      <c r="F1222" s="27" t="s">
        <v>2</v>
      </c>
      <c r="G122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23" spans="1:7" x14ac:dyDescent="0.3">
      <c r="A1223" s="35">
        <v>2221</v>
      </c>
      <c r="B1223" s="27" t="s">
        <v>1586</v>
      </c>
      <c r="C1223" s="26" t="s">
        <v>880</v>
      </c>
      <c r="D1223" s="27" t="s">
        <v>22</v>
      </c>
      <c r="E1223" s="27">
        <v>2011</v>
      </c>
      <c r="F1223" s="27" t="s">
        <v>2</v>
      </c>
      <c r="G122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24" spans="1:7" x14ac:dyDescent="0.3">
      <c r="A1224" s="29">
        <v>2222</v>
      </c>
      <c r="B1224" s="27" t="s">
        <v>601</v>
      </c>
      <c r="C1224" s="31" t="s">
        <v>880</v>
      </c>
      <c r="D1224" s="27" t="s">
        <v>22</v>
      </c>
      <c r="E1224" s="27">
        <v>2010</v>
      </c>
      <c r="F1224" s="27" t="s">
        <v>2</v>
      </c>
      <c r="G122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25" spans="1:7" x14ac:dyDescent="0.3">
      <c r="A1225" s="40">
        <v>2223</v>
      </c>
      <c r="B1225" s="26" t="s">
        <v>1587</v>
      </c>
      <c r="C1225" s="28" t="s">
        <v>880</v>
      </c>
      <c r="D1225" s="26" t="s">
        <v>22</v>
      </c>
      <c r="E1225" s="26">
        <v>2010</v>
      </c>
      <c r="F1225" s="26" t="s">
        <v>2</v>
      </c>
      <c r="G122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26" spans="1:7" x14ac:dyDescent="0.3">
      <c r="A1226" s="24">
        <v>2224</v>
      </c>
      <c r="B1226" s="26" t="s">
        <v>1588</v>
      </c>
      <c r="C1226" s="26" t="s">
        <v>880</v>
      </c>
      <c r="D1226" s="26" t="s">
        <v>22</v>
      </c>
      <c r="E1226" s="26">
        <v>2010</v>
      </c>
      <c r="F1226" s="26" t="s">
        <v>2</v>
      </c>
      <c r="G122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27" spans="1:7" x14ac:dyDescent="0.3">
      <c r="A1227" s="35">
        <v>2225</v>
      </c>
      <c r="B1227" s="27" t="s">
        <v>1589</v>
      </c>
      <c r="C1227" s="27" t="s">
        <v>880</v>
      </c>
      <c r="D1227" s="27" t="s">
        <v>22</v>
      </c>
      <c r="E1227" s="27">
        <v>2010</v>
      </c>
      <c r="F1227" s="27" t="s">
        <v>2</v>
      </c>
      <c r="G122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28" spans="1:7" x14ac:dyDescent="0.3">
      <c r="A1228" s="29">
        <v>2226</v>
      </c>
      <c r="B1228" s="31" t="s">
        <v>1590</v>
      </c>
      <c r="C1228" s="31" t="s">
        <v>880</v>
      </c>
      <c r="D1228" s="31" t="s">
        <v>22</v>
      </c>
      <c r="E1228" s="31">
        <v>2010</v>
      </c>
      <c r="F1228" s="31" t="s">
        <v>2</v>
      </c>
      <c r="G122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29" spans="1:7" x14ac:dyDescent="0.3">
      <c r="A1229" s="35">
        <v>2227</v>
      </c>
      <c r="B1229" s="27" t="s">
        <v>507</v>
      </c>
      <c r="C1229" s="27" t="s">
        <v>880</v>
      </c>
      <c r="D1229" s="27" t="s">
        <v>22</v>
      </c>
      <c r="E1229" s="27">
        <v>2011</v>
      </c>
      <c r="F1229" s="27" t="s">
        <v>2</v>
      </c>
      <c r="G122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30" spans="1:7" x14ac:dyDescent="0.3">
      <c r="A1230" s="35">
        <v>2228</v>
      </c>
      <c r="B1230" s="27" t="s">
        <v>509</v>
      </c>
      <c r="C1230" s="27" t="s">
        <v>880</v>
      </c>
      <c r="D1230" s="27" t="s">
        <v>22</v>
      </c>
      <c r="E1230" s="27">
        <v>2011</v>
      </c>
      <c r="F1230" s="27" t="s">
        <v>2</v>
      </c>
      <c r="G123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31" spans="1:7" x14ac:dyDescent="0.3">
      <c r="A1231" s="24">
        <v>2229</v>
      </c>
      <c r="B1231" s="26" t="s">
        <v>508</v>
      </c>
      <c r="C1231" s="26" t="s">
        <v>880</v>
      </c>
      <c r="D1231" s="26" t="s">
        <v>22</v>
      </c>
      <c r="E1231" s="26">
        <v>2011</v>
      </c>
      <c r="F1231" s="26" t="s">
        <v>2</v>
      </c>
      <c r="G123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32" spans="1:7" x14ac:dyDescent="0.3">
      <c r="A1232" s="35">
        <v>2230</v>
      </c>
      <c r="B1232" s="27" t="s">
        <v>1591</v>
      </c>
      <c r="C1232" s="27" t="s">
        <v>880</v>
      </c>
      <c r="D1232" s="27" t="s">
        <v>22</v>
      </c>
      <c r="E1232" s="27">
        <v>2010</v>
      </c>
      <c r="F1232" s="27" t="s">
        <v>2</v>
      </c>
      <c r="G123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33" spans="1:7" x14ac:dyDescent="0.3">
      <c r="A1233" s="35">
        <v>2231</v>
      </c>
      <c r="B1233" s="27" t="s">
        <v>1592</v>
      </c>
      <c r="C1233" s="27" t="s">
        <v>880</v>
      </c>
      <c r="D1233" s="27" t="s">
        <v>22</v>
      </c>
      <c r="E1233" s="27">
        <v>2011</v>
      </c>
      <c r="F1233" s="27" t="s">
        <v>2</v>
      </c>
      <c r="G123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34" spans="1:7" x14ac:dyDescent="0.3">
      <c r="A1234" s="24">
        <v>2232</v>
      </c>
      <c r="B1234" s="32" t="s">
        <v>600</v>
      </c>
      <c r="C1234" s="32" t="s">
        <v>880</v>
      </c>
      <c r="D1234" s="32" t="s">
        <v>22</v>
      </c>
      <c r="E1234" s="26">
        <v>2010</v>
      </c>
      <c r="F1234" s="32" t="s">
        <v>2</v>
      </c>
      <c r="G123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35" spans="1:7" x14ac:dyDescent="0.3">
      <c r="A1235" s="35">
        <v>2233</v>
      </c>
      <c r="B1235" s="27" t="s">
        <v>1593</v>
      </c>
      <c r="C1235" s="27" t="s">
        <v>880</v>
      </c>
      <c r="D1235" s="27" t="s">
        <v>22</v>
      </c>
      <c r="E1235" s="27">
        <v>2010</v>
      </c>
      <c r="F1235" s="27" t="s">
        <v>2</v>
      </c>
      <c r="G123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36" spans="1:7" x14ac:dyDescent="0.3">
      <c r="A1236" s="24">
        <v>2235</v>
      </c>
      <c r="B1236" s="26" t="s">
        <v>506</v>
      </c>
      <c r="C1236" s="26" t="s">
        <v>880</v>
      </c>
      <c r="D1236" s="26" t="s">
        <v>22</v>
      </c>
      <c r="E1236" s="26">
        <v>2011</v>
      </c>
      <c r="F1236" s="26" t="s">
        <v>2</v>
      </c>
      <c r="G123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37" spans="1:7" x14ac:dyDescent="0.3">
      <c r="A1237" s="35">
        <v>2236</v>
      </c>
      <c r="B1237" s="27" t="s">
        <v>1594</v>
      </c>
      <c r="C1237" s="31" t="s">
        <v>880</v>
      </c>
      <c r="D1237" s="27" t="s">
        <v>22</v>
      </c>
      <c r="E1237" s="27">
        <v>2010</v>
      </c>
      <c r="F1237" s="27" t="s">
        <v>2</v>
      </c>
      <c r="G123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38" spans="1:7" x14ac:dyDescent="0.3">
      <c r="A1238" s="35">
        <v>2237</v>
      </c>
      <c r="B1238" s="27" t="s">
        <v>1595</v>
      </c>
      <c r="C1238" s="26" t="s">
        <v>880</v>
      </c>
      <c r="D1238" s="27" t="s">
        <v>22</v>
      </c>
      <c r="E1238" s="27">
        <v>2010</v>
      </c>
      <c r="F1238" s="27" t="s">
        <v>2</v>
      </c>
      <c r="G123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39" spans="1:7" x14ac:dyDescent="0.3">
      <c r="A1239" s="35">
        <v>2238</v>
      </c>
      <c r="B1239" s="27" t="s">
        <v>1596</v>
      </c>
      <c r="C1239" s="27" t="s">
        <v>819</v>
      </c>
      <c r="D1239" s="27" t="s">
        <v>22</v>
      </c>
      <c r="E1239" s="27">
        <v>2011</v>
      </c>
      <c r="F1239" s="27" t="s">
        <v>2</v>
      </c>
      <c r="G123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40" spans="1:7" x14ac:dyDescent="0.3">
      <c r="A1240" s="40">
        <v>2239</v>
      </c>
      <c r="B1240" s="28" t="s">
        <v>1597</v>
      </c>
      <c r="C1240" s="28" t="s">
        <v>1598</v>
      </c>
      <c r="D1240" s="28" t="s">
        <v>22</v>
      </c>
      <c r="E1240" s="28">
        <v>2010</v>
      </c>
      <c r="F1240" s="28" t="s">
        <v>2</v>
      </c>
      <c r="G124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41" spans="1:7" x14ac:dyDescent="0.3">
      <c r="A1241" s="24">
        <v>2240</v>
      </c>
      <c r="B1241" s="30" t="s">
        <v>1599</v>
      </c>
      <c r="C1241" s="33" t="s">
        <v>889</v>
      </c>
      <c r="D1241" s="26" t="s">
        <v>22</v>
      </c>
      <c r="E1241" s="30">
        <v>2010</v>
      </c>
      <c r="F1241" s="30" t="s">
        <v>2</v>
      </c>
      <c r="G124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42" spans="1:7" x14ac:dyDescent="0.3">
      <c r="A1242" s="24">
        <v>2241</v>
      </c>
      <c r="B1242" s="28" t="s">
        <v>1600</v>
      </c>
      <c r="C1242" s="28" t="s">
        <v>889</v>
      </c>
      <c r="D1242" s="26" t="s">
        <v>22</v>
      </c>
      <c r="E1242" s="28">
        <v>2010</v>
      </c>
      <c r="F1242" s="28" t="s">
        <v>2</v>
      </c>
      <c r="G124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43" spans="1:7" x14ac:dyDescent="0.3">
      <c r="A1243" s="24">
        <v>2242</v>
      </c>
      <c r="B1243" s="26" t="s">
        <v>705</v>
      </c>
      <c r="C1243" s="26" t="s">
        <v>889</v>
      </c>
      <c r="D1243" s="26" t="s">
        <v>22</v>
      </c>
      <c r="E1243" s="26">
        <v>2011</v>
      </c>
      <c r="F1243" s="26" t="s">
        <v>2</v>
      </c>
      <c r="G124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44" spans="1:7" x14ac:dyDescent="0.3">
      <c r="A1244" s="24">
        <v>2243</v>
      </c>
      <c r="B1244" s="25" t="s">
        <v>1601</v>
      </c>
      <c r="C1244" s="26" t="s">
        <v>889</v>
      </c>
      <c r="D1244" s="26" t="s">
        <v>22</v>
      </c>
      <c r="E1244" s="26">
        <v>2010</v>
      </c>
      <c r="F1244" s="26" t="s">
        <v>2</v>
      </c>
      <c r="G124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45" spans="1:7" x14ac:dyDescent="0.3">
      <c r="A1245" s="35">
        <v>2244</v>
      </c>
      <c r="B1245" s="27" t="s">
        <v>738</v>
      </c>
      <c r="C1245" s="27" t="s">
        <v>889</v>
      </c>
      <c r="D1245" s="27" t="s">
        <v>22</v>
      </c>
      <c r="E1245" s="27">
        <v>2010</v>
      </c>
      <c r="F1245" s="27" t="s">
        <v>2</v>
      </c>
      <c r="G124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46" spans="1:7" x14ac:dyDescent="0.3">
      <c r="A1246" s="40">
        <v>2245</v>
      </c>
      <c r="B1246" s="26" t="s">
        <v>705</v>
      </c>
      <c r="C1246" s="26" t="s">
        <v>889</v>
      </c>
      <c r="D1246" s="26" t="s">
        <v>22</v>
      </c>
      <c r="E1246" s="26">
        <v>2011</v>
      </c>
      <c r="F1246" s="26" t="s">
        <v>2</v>
      </c>
      <c r="G124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47" spans="1:7" x14ac:dyDescent="0.3">
      <c r="A1247" s="24">
        <v>2246</v>
      </c>
      <c r="B1247" s="26" t="s">
        <v>1602</v>
      </c>
      <c r="C1247" s="26" t="s">
        <v>889</v>
      </c>
      <c r="D1247" s="26" t="s">
        <v>22</v>
      </c>
      <c r="E1247" s="26">
        <v>2011</v>
      </c>
      <c r="F1247" s="26" t="s">
        <v>2</v>
      </c>
      <c r="G124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48" spans="1:7" x14ac:dyDescent="0.3">
      <c r="A1248" s="35">
        <v>2247</v>
      </c>
      <c r="B1248" s="27" t="s">
        <v>60</v>
      </c>
      <c r="C1248" s="27" t="s">
        <v>878</v>
      </c>
      <c r="D1248" s="27" t="s">
        <v>22</v>
      </c>
      <c r="E1248" s="27">
        <v>2011</v>
      </c>
      <c r="F1248" s="27" t="s">
        <v>2</v>
      </c>
      <c r="G124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49" spans="1:7" x14ac:dyDescent="0.3">
      <c r="A1249" s="35">
        <v>2248</v>
      </c>
      <c r="B1249" s="27" t="s">
        <v>1603</v>
      </c>
      <c r="C1249" s="27" t="s">
        <v>878</v>
      </c>
      <c r="D1249" s="27" t="s">
        <v>22</v>
      </c>
      <c r="E1249" s="27">
        <v>2010</v>
      </c>
      <c r="F1249" s="27" t="s">
        <v>2</v>
      </c>
      <c r="G124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50" spans="1:7" x14ac:dyDescent="0.3">
      <c r="A1250" s="40">
        <v>2249</v>
      </c>
      <c r="B1250" s="26" t="s">
        <v>1604</v>
      </c>
      <c r="C1250" s="33" t="s">
        <v>878</v>
      </c>
      <c r="D1250" s="26" t="s">
        <v>22</v>
      </c>
      <c r="E1250" s="26">
        <v>2011</v>
      </c>
      <c r="F1250" s="26" t="s">
        <v>2</v>
      </c>
      <c r="G125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51" spans="1:7" x14ac:dyDescent="0.3">
      <c r="A1251" s="35">
        <v>2250</v>
      </c>
      <c r="B1251" s="27" t="s">
        <v>58</v>
      </c>
      <c r="C1251" s="27" t="s">
        <v>878</v>
      </c>
      <c r="D1251" s="27" t="s">
        <v>22</v>
      </c>
      <c r="E1251" s="27">
        <v>2010</v>
      </c>
      <c r="F1251" s="27" t="s">
        <v>2</v>
      </c>
      <c r="G125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52" spans="1:7" x14ac:dyDescent="0.3">
      <c r="A1252" s="29">
        <v>2251</v>
      </c>
      <c r="B1252" s="27" t="s">
        <v>1605</v>
      </c>
      <c r="C1252" s="27" t="s">
        <v>878</v>
      </c>
      <c r="D1252" s="27" t="s">
        <v>22</v>
      </c>
      <c r="E1252" s="27">
        <v>2011</v>
      </c>
      <c r="F1252" s="27" t="s">
        <v>2</v>
      </c>
      <c r="G125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53" spans="1:7" x14ac:dyDescent="0.3">
      <c r="A1253" s="35">
        <v>2252</v>
      </c>
      <c r="B1253" s="27" t="s">
        <v>1606</v>
      </c>
      <c r="C1253" s="27" t="s">
        <v>878</v>
      </c>
      <c r="D1253" s="27" t="s">
        <v>22</v>
      </c>
      <c r="E1253" s="27">
        <v>2010</v>
      </c>
      <c r="F1253" s="27" t="s">
        <v>2</v>
      </c>
      <c r="G125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54" spans="1:7" x14ac:dyDescent="0.3">
      <c r="A1254" s="35">
        <v>2253</v>
      </c>
      <c r="B1254" s="27" t="s">
        <v>59</v>
      </c>
      <c r="C1254" s="27" t="s">
        <v>878</v>
      </c>
      <c r="D1254" s="27" t="s">
        <v>22</v>
      </c>
      <c r="E1254" s="27">
        <v>2011</v>
      </c>
      <c r="F1254" s="27" t="s">
        <v>2</v>
      </c>
      <c r="G125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55" spans="1:7" x14ac:dyDescent="0.3">
      <c r="A1255" s="35">
        <v>2254</v>
      </c>
      <c r="B1255" s="27" t="s">
        <v>177</v>
      </c>
      <c r="C1255" s="27" t="s">
        <v>878</v>
      </c>
      <c r="D1255" s="27" t="s">
        <v>22</v>
      </c>
      <c r="E1255" s="27">
        <v>2011</v>
      </c>
      <c r="F1255" s="27" t="s">
        <v>2</v>
      </c>
      <c r="G125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56" spans="1:7" x14ac:dyDescent="0.3">
      <c r="A1256" s="24">
        <v>2255</v>
      </c>
      <c r="B1256" s="26" t="s">
        <v>1607</v>
      </c>
      <c r="C1256" s="26" t="s">
        <v>878</v>
      </c>
      <c r="D1256" s="26" t="s">
        <v>22</v>
      </c>
      <c r="E1256" s="26">
        <v>2011</v>
      </c>
      <c r="F1256" s="26" t="s">
        <v>2</v>
      </c>
      <c r="G125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57" spans="1:7" x14ac:dyDescent="0.3">
      <c r="A1257" s="24">
        <v>2256</v>
      </c>
      <c r="B1257" s="26" t="s">
        <v>1608</v>
      </c>
      <c r="C1257" s="26" t="s">
        <v>878</v>
      </c>
      <c r="D1257" s="26" t="s">
        <v>22</v>
      </c>
      <c r="E1257" s="26">
        <v>2010</v>
      </c>
      <c r="F1257" s="26" t="s">
        <v>2</v>
      </c>
      <c r="G125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58" spans="1:7" x14ac:dyDescent="0.3">
      <c r="A1258" s="24">
        <v>2257</v>
      </c>
      <c r="B1258" s="26" t="s">
        <v>176</v>
      </c>
      <c r="C1258" s="26" t="s">
        <v>878</v>
      </c>
      <c r="D1258" s="26" t="s">
        <v>22</v>
      </c>
      <c r="E1258" s="26">
        <v>2011</v>
      </c>
      <c r="F1258" s="26" t="s">
        <v>2</v>
      </c>
      <c r="G125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59" spans="1:7" x14ac:dyDescent="0.3">
      <c r="A1259" s="24">
        <v>2258</v>
      </c>
      <c r="B1259" s="26" t="s">
        <v>226</v>
      </c>
      <c r="C1259" s="26" t="s">
        <v>878</v>
      </c>
      <c r="D1259" s="26" t="s">
        <v>22</v>
      </c>
      <c r="E1259" s="26">
        <v>2010</v>
      </c>
      <c r="F1259" s="26" t="s">
        <v>2</v>
      </c>
      <c r="G125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60" spans="1:7" x14ac:dyDescent="0.3">
      <c r="A1260" s="24">
        <v>2259</v>
      </c>
      <c r="B1260" s="25" t="s">
        <v>1609</v>
      </c>
      <c r="C1260" s="26" t="s">
        <v>878</v>
      </c>
      <c r="D1260" s="26" t="s">
        <v>22</v>
      </c>
      <c r="E1260" s="26">
        <v>2011</v>
      </c>
      <c r="F1260" s="26" t="s">
        <v>2</v>
      </c>
      <c r="G126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61" spans="1:7" x14ac:dyDescent="0.3">
      <c r="A1261" s="35">
        <v>2260</v>
      </c>
      <c r="B1261" s="27" t="s">
        <v>1610</v>
      </c>
      <c r="C1261" s="27" t="s">
        <v>878</v>
      </c>
      <c r="D1261" s="27" t="s">
        <v>22</v>
      </c>
      <c r="E1261" s="27">
        <v>2011</v>
      </c>
      <c r="F1261" s="27" t="s">
        <v>2</v>
      </c>
      <c r="G126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62" spans="1:7" x14ac:dyDescent="0.3">
      <c r="A1262" s="24">
        <v>2261</v>
      </c>
      <c r="B1262" s="26" t="s">
        <v>1611</v>
      </c>
      <c r="C1262" s="26" t="s">
        <v>20</v>
      </c>
      <c r="D1262" s="26" t="s">
        <v>22</v>
      </c>
      <c r="E1262" s="26">
        <v>2010</v>
      </c>
      <c r="F1262" s="26" t="s">
        <v>2</v>
      </c>
      <c r="G126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63" spans="1:7" x14ac:dyDescent="0.3">
      <c r="A1263" s="40">
        <v>2262</v>
      </c>
      <c r="B1263" s="32" t="s">
        <v>1612</v>
      </c>
      <c r="C1263" s="32" t="s">
        <v>20</v>
      </c>
      <c r="D1263" s="32" t="s">
        <v>22</v>
      </c>
      <c r="E1263" s="26">
        <v>2010</v>
      </c>
      <c r="F1263" s="32" t="s">
        <v>2</v>
      </c>
      <c r="G126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64" spans="1:7" x14ac:dyDescent="0.3">
      <c r="A1264" s="35">
        <v>2263</v>
      </c>
      <c r="B1264" s="27" t="s">
        <v>1613</v>
      </c>
      <c r="C1264" s="27" t="s">
        <v>438</v>
      </c>
      <c r="D1264" s="27" t="s">
        <v>22</v>
      </c>
      <c r="E1264" s="27">
        <v>2011</v>
      </c>
      <c r="F1264" s="27" t="s">
        <v>2</v>
      </c>
      <c r="G126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65" spans="1:7" x14ac:dyDescent="0.3">
      <c r="A1265" s="35">
        <v>2264</v>
      </c>
      <c r="B1265" s="27" t="s">
        <v>44</v>
      </c>
      <c r="C1265" s="27" t="s">
        <v>259</v>
      </c>
      <c r="D1265" s="27" t="s">
        <v>22</v>
      </c>
      <c r="E1265" s="27">
        <v>2011</v>
      </c>
      <c r="F1265" s="27" t="s">
        <v>2</v>
      </c>
      <c r="G126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66" spans="1:7" x14ac:dyDescent="0.3">
      <c r="A1266" s="24">
        <v>2265</v>
      </c>
      <c r="B1266" s="26" t="s">
        <v>361</v>
      </c>
      <c r="C1266" s="26" t="s">
        <v>259</v>
      </c>
      <c r="D1266" s="26" t="s">
        <v>22</v>
      </c>
      <c r="E1266" s="26">
        <v>2011</v>
      </c>
      <c r="F1266" s="26" t="s">
        <v>2</v>
      </c>
      <c r="G126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67" spans="1:7" x14ac:dyDescent="0.3">
      <c r="A1267" s="24">
        <v>2266</v>
      </c>
      <c r="B1267" s="26" t="s">
        <v>347</v>
      </c>
      <c r="C1267" s="26" t="s">
        <v>259</v>
      </c>
      <c r="D1267" s="26" t="s">
        <v>22</v>
      </c>
      <c r="E1267" s="26">
        <v>2011</v>
      </c>
      <c r="F1267" s="26" t="s">
        <v>2</v>
      </c>
      <c r="G126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68" spans="1:7" s="36" customFormat="1" x14ac:dyDescent="0.3">
      <c r="A1268" s="24">
        <v>2267</v>
      </c>
      <c r="B1268" s="30" t="s">
        <v>1614</v>
      </c>
      <c r="C1268" s="30" t="s">
        <v>259</v>
      </c>
      <c r="D1268" s="30" t="s">
        <v>22</v>
      </c>
      <c r="E1268" s="30">
        <v>2011</v>
      </c>
      <c r="F1268" s="30" t="s">
        <v>2</v>
      </c>
      <c r="G126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69" spans="1:7" s="36" customFormat="1" x14ac:dyDescent="0.3">
      <c r="A1269" s="35">
        <v>2268</v>
      </c>
      <c r="B1269" s="27" t="s">
        <v>1615</v>
      </c>
      <c r="C1269" s="27" t="s">
        <v>259</v>
      </c>
      <c r="D1269" s="27" t="s">
        <v>22</v>
      </c>
      <c r="E1269" s="27">
        <v>2011</v>
      </c>
      <c r="F1269" s="27" t="s">
        <v>2</v>
      </c>
      <c r="G126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70" spans="1:7" x14ac:dyDescent="0.3">
      <c r="A1270" s="35">
        <v>2269</v>
      </c>
      <c r="B1270" s="27" t="s">
        <v>45</v>
      </c>
      <c r="C1270" s="26" t="s">
        <v>259</v>
      </c>
      <c r="D1270" s="27" t="s">
        <v>22</v>
      </c>
      <c r="E1270" s="27">
        <v>2010</v>
      </c>
      <c r="F1270" s="27" t="s">
        <v>2</v>
      </c>
      <c r="G127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71" spans="1:7" x14ac:dyDescent="0.3">
      <c r="A1271" s="35">
        <v>2270</v>
      </c>
      <c r="B1271" s="27" t="s">
        <v>191</v>
      </c>
      <c r="C1271" s="31" t="s">
        <v>259</v>
      </c>
      <c r="D1271" s="27" t="s">
        <v>22</v>
      </c>
      <c r="E1271" s="27">
        <v>2010</v>
      </c>
      <c r="F1271" s="27" t="s">
        <v>2</v>
      </c>
      <c r="G127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72" spans="1:7" x14ac:dyDescent="0.3">
      <c r="A1272" s="24">
        <v>2271</v>
      </c>
      <c r="B1272" s="26" t="s">
        <v>1616</v>
      </c>
      <c r="C1272" s="26" t="s">
        <v>259</v>
      </c>
      <c r="D1272" s="26" t="s">
        <v>22</v>
      </c>
      <c r="E1272" s="26">
        <v>2010</v>
      </c>
      <c r="F1272" s="26" t="s">
        <v>2</v>
      </c>
      <c r="G127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73" spans="1:7" x14ac:dyDescent="0.3">
      <c r="A1273" s="24">
        <v>2272</v>
      </c>
      <c r="B1273" s="26" t="s">
        <v>1617</v>
      </c>
      <c r="C1273" s="26" t="s">
        <v>259</v>
      </c>
      <c r="D1273" s="26" t="s">
        <v>22</v>
      </c>
      <c r="E1273" s="26">
        <v>2010</v>
      </c>
      <c r="F1273" s="26" t="s">
        <v>2</v>
      </c>
      <c r="G127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74" spans="1:7" x14ac:dyDescent="0.3">
      <c r="A1274" s="24">
        <v>2273</v>
      </c>
      <c r="B1274" s="28" t="s">
        <v>1618</v>
      </c>
      <c r="C1274" s="28" t="s">
        <v>755</v>
      </c>
      <c r="D1274" s="26" t="s">
        <v>22</v>
      </c>
      <c r="E1274" s="28">
        <v>2010</v>
      </c>
      <c r="F1274" s="28" t="s">
        <v>2</v>
      </c>
      <c r="G127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75" spans="1:7" x14ac:dyDescent="0.3">
      <c r="A1275" s="40">
        <v>2274</v>
      </c>
      <c r="B1275" s="26" t="s">
        <v>771</v>
      </c>
      <c r="C1275" s="28" t="s">
        <v>755</v>
      </c>
      <c r="D1275" s="26" t="s">
        <v>22</v>
      </c>
      <c r="E1275" s="26">
        <v>2010</v>
      </c>
      <c r="F1275" s="26" t="s">
        <v>2</v>
      </c>
      <c r="G127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76" spans="1:7" x14ac:dyDescent="0.3">
      <c r="A1276" s="40">
        <v>2275</v>
      </c>
      <c r="B1276" s="26" t="s">
        <v>1619</v>
      </c>
      <c r="C1276" s="26" t="s">
        <v>755</v>
      </c>
      <c r="D1276" s="26" t="s">
        <v>22</v>
      </c>
      <c r="E1276" s="26">
        <v>2010</v>
      </c>
      <c r="F1276" s="26" t="s">
        <v>2</v>
      </c>
      <c r="G127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77" spans="1:7" x14ac:dyDescent="0.3">
      <c r="A1277" s="35">
        <v>2276</v>
      </c>
      <c r="B1277" s="27" t="s">
        <v>1620</v>
      </c>
      <c r="C1277" s="27" t="s">
        <v>928</v>
      </c>
      <c r="D1277" s="27" t="s">
        <v>22</v>
      </c>
      <c r="E1277" s="27">
        <v>2010</v>
      </c>
      <c r="F1277" s="27" t="s">
        <v>2</v>
      </c>
      <c r="G127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78" spans="1:7" x14ac:dyDescent="0.3">
      <c r="A1278" s="24">
        <v>2277</v>
      </c>
      <c r="B1278" s="26" t="s">
        <v>52</v>
      </c>
      <c r="C1278" s="26" t="s">
        <v>928</v>
      </c>
      <c r="D1278" s="26" t="s">
        <v>22</v>
      </c>
      <c r="E1278" s="26">
        <v>2011</v>
      </c>
      <c r="F1278" s="26" t="s">
        <v>2</v>
      </c>
      <c r="G127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79" spans="1:7" x14ac:dyDescent="0.3">
      <c r="A1279" s="40">
        <v>2278</v>
      </c>
      <c r="B1279" s="26" t="s">
        <v>53</v>
      </c>
      <c r="C1279" s="26" t="s">
        <v>928</v>
      </c>
      <c r="D1279" s="26" t="s">
        <v>22</v>
      </c>
      <c r="E1279" s="26">
        <v>2011</v>
      </c>
      <c r="F1279" s="26" t="s">
        <v>2</v>
      </c>
      <c r="G127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80" spans="1:7" x14ac:dyDescent="0.3">
      <c r="A1280" s="24">
        <v>2279</v>
      </c>
      <c r="B1280" s="26" t="s">
        <v>406</v>
      </c>
      <c r="C1280" s="26" t="s">
        <v>928</v>
      </c>
      <c r="D1280" s="26" t="s">
        <v>22</v>
      </c>
      <c r="E1280" s="26">
        <v>2011</v>
      </c>
      <c r="F1280" s="26" t="s">
        <v>2</v>
      </c>
      <c r="G128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81" spans="1:7" x14ac:dyDescent="0.3">
      <c r="A1281" s="24">
        <v>2280</v>
      </c>
      <c r="B1281" s="25" t="s">
        <v>408</v>
      </c>
      <c r="C1281" s="26" t="s">
        <v>928</v>
      </c>
      <c r="D1281" s="26" t="s">
        <v>22</v>
      </c>
      <c r="E1281" s="26">
        <v>2011</v>
      </c>
      <c r="F1281" s="26" t="s">
        <v>2</v>
      </c>
      <c r="G128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82" spans="1:7" x14ac:dyDescent="0.3">
      <c r="A1282" s="35">
        <v>2281</v>
      </c>
      <c r="B1282" s="27" t="s">
        <v>1621</v>
      </c>
      <c r="C1282" s="27" t="s">
        <v>928</v>
      </c>
      <c r="D1282" s="27" t="s">
        <v>22</v>
      </c>
      <c r="E1282" s="27">
        <v>2010</v>
      </c>
      <c r="F1282" s="27" t="s">
        <v>2</v>
      </c>
      <c r="G128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83" spans="1:7" x14ac:dyDescent="0.3">
      <c r="A1283" s="35">
        <v>2282</v>
      </c>
      <c r="B1283" s="27" t="s">
        <v>228</v>
      </c>
      <c r="C1283" s="27" t="s">
        <v>928</v>
      </c>
      <c r="D1283" s="27" t="s">
        <v>22</v>
      </c>
      <c r="E1283" s="27">
        <v>2011</v>
      </c>
      <c r="F1283" s="27" t="s">
        <v>2</v>
      </c>
      <c r="G128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84" spans="1:7" x14ac:dyDescent="0.3">
      <c r="A1284" s="40">
        <v>2283</v>
      </c>
      <c r="B1284" s="25" t="s">
        <v>1622</v>
      </c>
      <c r="C1284" s="26" t="s">
        <v>928</v>
      </c>
      <c r="D1284" s="26" t="s">
        <v>22</v>
      </c>
      <c r="E1284" s="26">
        <v>2010</v>
      </c>
      <c r="F1284" s="26" t="s">
        <v>2</v>
      </c>
      <c r="G128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85" spans="1:7" x14ac:dyDescent="0.3">
      <c r="A1285" s="29">
        <v>2284</v>
      </c>
      <c r="B1285" s="27" t="s">
        <v>1623</v>
      </c>
      <c r="C1285" s="31" t="s">
        <v>928</v>
      </c>
      <c r="D1285" s="27" t="s">
        <v>22</v>
      </c>
      <c r="E1285" s="27">
        <v>2011</v>
      </c>
      <c r="F1285" s="27" t="s">
        <v>2</v>
      </c>
      <c r="G128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86" spans="1:7" x14ac:dyDescent="0.3">
      <c r="A1286" s="24">
        <v>2285</v>
      </c>
      <c r="B1286" s="30" t="s">
        <v>626</v>
      </c>
      <c r="C1286" s="33" t="s">
        <v>928</v>
      </c>
      <c r="D1286" s="30" t="s">
        <v>22</v>
      </c>
      <c r="E1286" s="30">
        <v>2010</v>
      </c>
      <c r="F1286" s="30" t="s">
        <v>2</v>
      </c>
      <c r="G128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87" spans="1:7" x14ac:dyDescent="0.3">
      <c r="A1287" s="24">
        <v>2286</v>
      </c>
      <c r="B1287" s="28" t="s">
        <v>1624</v>
      </c>
      <c r="C1287" s="28" t="s">
        <v>928</v>
      </c>
      <c r="D1287" s="26" t="s">
        <v>22</v>
      </c>
      <c r="E1287" s="28">
        <v>2011</v>
      </c>
      <c r="F1287" s="28" t="s">
        <v>2</v>
      </c>
      <c r="G128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88" spans="1:7" x14ac:dyDescent="0.3">
      <c r="A1288" s="24">
        <v>2287</v>
      </c>
      <c r="B1288" s="26" t="s">
        <v>1625</v>
      </c>
      <c r="C1288" s="26" t="s">
        <v>928</v>
      </c>
      <c r="D1288" s="26" t="s">
        <v>22</v>
      </c>
      <c r="E1288" s="26">
        <v>2010</v>
      </c>
      <c r="F1288" s="26" t="s">
        <v>2</v>
      </c>
      <c r="G128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89" spans="1:7" x14ac:dyDescent="0.3">
      <c r="A1289" s="35">
        <v>2288</v>
      </c>
      <c r="B1289" s="27" t="s">
        <v>1626</v>
      </c>
      <c r="C1289" s="26" t="s">
        <v>928</v>
      </c>
      <c r="D1289" s="27" t="s">
        <v>22</v>
      </c>
      <c r="E1289" s="27">
        <v>2010</v>
      </c>
      <c r="F1289" s="27" t="s">
        <v>2</v>
      </c>
      <c r="G128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90" spans="1:7" x14ac:dyDescent="0.3">
      <c r="A1290" s="35">
        <v>2289</v>
      </c>
      <c r="B1290" s="27" t="s">
        <v>1627</v>
      </c>
      <c r="C1290" s="27" t="s">
        <v>928</v>
      </c>
      <c r="D1290" s="27" t="s">
        <v>22</v>
      </c>
      <c r="E1290" s="27">
        <v>2010</v>
      </c>
      <c r="F1290" s="27" t="s">
        <v>2</v>
      </c>
      <c r="G129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91" spans="1:7" x14ac:dyDescent="0.3">
      <c r="A1291" s="35">
        <v>2290</v>
      </c>
      <c r="B1291" s="27" t="s">
        <v>1628</v>
      </c>
      <c r="C1291" s="31" t="s">
        <v>928</v>
      </c>
      <c r="D1291" s="27" t="s">
        <v>22</v>
      </c>
      <c r="E1291" s="27">
        <v>2011</v>
      </c>
      <c r="F1291" s="27" t="s">
        <v>2</v>
      </c>
      <c r="G129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92" spans="1:7" x14ac:dyDescent="0.3">
      <c r="A1292" s="24">
        <v>2291</v>
      </c>
      <c r="B1292" s="26" t="s">
        <v>1629</v>
      </c>
      <c r="C1292" s="26" t="s">
        <v>928</v>
      </c>
      <c r="D1292" s="26" t="s">
        <v>22</v>
      </c>
      <c r="E1292" s="26">
        <v>2011</v>
      </c>
      <c r="F1292" s="26" t="s">
        <v>2</v>
      </c>
      <c r="G129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93" spans="1:7" x14ac:dyDescent="0.3">
      <c r="A1293" s="24">
        <v>2292</v>
      </c>
      <c r="B1293" s="28" t="s">
        <v>1630</v>
      </c>
      <c r="C1293" s="28" t="s">
        <v>928</v>
      </c>
      <c r="D1293" s="26" t="s">
        <v>22</v>
      </c>
      <c r="E1293" s="28">
        <v>2010</v>
      </c>
      <c r="F1293" s="28" t="s">
        <v>2</v>
      </c>
      <c r="G129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94" spans="1:7" x14ac:dyDescent="0.3">
      <c r="A1294" s="35">
        <v>2293</v>
      </c>
      <c r="B1294" s="27" t="s">
        <v>1631</v>
      </c>
      <c r="C1294" s="31" t="s">
        <v>928</v>
      </c>
      <c r="D1294" s="27" t="s">
        <v>22</v>
      </c>
      <c r="E1294" s="27">
        <v>2011</v>
      </c>
      <c r="F1294" s="27" t="s">
        <v>2</v>
      </c>
      <c r="G129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95" spans="1:7" x14ac:dyDescent="0.3">
      <c r="A1295" s="24">
        <v>2294</v>
      </c>
      <c r="B1295" s="26" t="s">
        <v>625</v>
      </c>
      <c r="C1295" s="26" t="s">
        <v>928</v>
      </c>
      <c r="D1295" s="26" t="s">
        <v>22</v>
      </c>
      <c r="E1295" s="26">
        <v>2010</v>
      </c>
      <c r="F1295" s="26" t="s">
        <v>2</v>
      </c>
      <c r="G129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96" spans="1:7" x14ac:dyDescent="0.3">
      <c r="A1296" s="35">
        <v>2295</v>
      </c>
      <c r="B1296" s="27" t="s">
        <v>407</v>
      </c>
      <c r="C1296" s="27" t="s">
        <v>928</v>
      </c>
      <c r="D1296" s="27" t="s">
        <v>22</v>
      </c>
      <c r="E1296" s="27">
        <v>2011</v>
      </c>
      <c r="F1296" s="27" t="s">
        <v>2</v>
      </c>
      <c r="G129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97" spans="1:7" x14ac:dyDescent="0.3">
      <c r="A1297" s="24">
        <v>2296</v>
      </c>
      <c r="B1297" s="30" t="s">
        <v>183</v>
      </c>
      <c r="C1297" s="33" t="s">
        <v>928</v>
      </c>
      <c r="D1297" s="26" t="s">
        <v>22</v>
      </c>
      <c r="E1297" s="30">
        <v>2011</v>
      </c>
      <c r="F1297" s="30" t="s">
        <v>2</v>
      </c>
      <c r="G129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98" spans="1:7" x14ac:dyDescent="0.3">
      <c r="A1298" s="40">
        <v>2297</v>
      </c>
      <c r="B1298" s="26" t="s">
        <v>51</v>
      </c>
      <c r="C1298" s="26" t="s">
        <v>928</v>
      </c>
      <c r="D1298" s="26" t="s">
        <v>22</v>
      </c>
      <c r="E1298" s="26">
        <v>2011</v>
      </c>
      <c r="F1298" s="26" t="s">
        <v>2</v>
      </c>
      <c r="G129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299" spans="1:7" x14ac:dyDescent="0.3">
      <c r="A1299" s="35">
        <v>2298</v>
      </c>
      <c r="B1299" s="27" t="s">
        <v>1632</v>
      </c>
      <c r="C1299" s="31" t="s">
        <v>928</v>
      </c>
      <c r="D1299" s="27" t="s">
        <v>22</v>
      </c>
      <c r="E1299" s="27">
        <v>2011</v>
      </c>
      <c r="F1299" s="27" t="s">
        <v>2</v>
      </c>
      <c r="G129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00" spans="1:7" x14ac:dyDescent="0.3">
      <c r="A1300" s="24">
        <v>2299</v>
      </c>
      <c r="B1300" s="26" t="s">
        <v>1633</v>
      </c>
      <c r="C1300" s="26" t="s">
        <v>928</v>
      </c>
      <c r="D1300" s="26" t="s">
        <v>22</v>
      </c>
      <c r="E1300" s="26">
        <v>2010</v>
      </c>
      <c r="F1300" s="26" t="s">
        <v>2</v>
      </c>
      <c r="G130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01" spans="1:7" x14ac:dyDescent="0.3">
      <c r="A1301" s="24">
        <v>2300</v>
      </c>
      <c r="B1301" s="32" t="s">
        <v>182</v>
      </c>
      <c r="C1301" s="32" t="s">
        <v>928</v>
      </c>
      <c r="D1301" s="26" t="s">
        <v>22</v>
      </c>
      <c r="E1301" s="26">
        <v>2011</v>
      </c>
      <c r="F1301" s="32" t="s">
        <v>2</v>
      </c>
      <c r="G130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02" spans="1:7" x14ac:dyDescent="0.3">
      <c r="A1302" s="35">
        <v>2301</v>
      </c>
      <c r="B1302" s="27" t="s">
        <v>1634</v>
      </c>
      <c r="C1302" s="27" t="s">
        <v>928</v>
      </c>
      <c r="D1302" s="27" t="s">
        <v>22</v>
      </c>
      <c r="E1302" s="27">
        <v>2011</v>
      </c>
      <c r="F1302" s="27" t="s">
        <v>2</v>
      </c>
      <c r="G130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03" spans="1:7" x14ac:dyDescent="0.3">
      <c r="A1303" s="24">
        <v>2302</v>
      </c>
      <c r="B1303" s="26" t="s">
        <v>623</v>
      </c>
      <c r="C1303" s="26" t="s">
        <v>1635</v>
      </c>
      <c r="D1303" s="26" t="s">
        <v>22</v>
      </c>
      <c r="E1303" s="26">
        <v>2010</v>
      </c>
      <c r="F1303" s="26" t="s">
        <v>2</v>
      </c>
      <c r="G130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04" spans="1:7" x14ac:dyDescent="0.3">
      <c r="A1304" s="40">
        <v>2303</v>
      </c>
      <c r="B1304" s="26" t="s">
        <v>624</v>
      </c>
      <c r="C1304" s="26" t="s">
        <v>1635</v>
      </c>
      <c r="D1304" s="26" t="s">
        <v>22</v>
      </c>
      <c r="E1304" s="26">
        <v>2010</v>
      </c>
      <c r="F1304" s="26" t="s">
        <v>2</v>
      </c>
      <c r="G130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05" spans="1:7" x14ac:dyDescent="0.3">
      <c r="A1305" s="29">
        <v>2304</v>
      </c>
      <c r="B1305" s="29" t="s">
        <v>541</v>
      </c>
      <c r="C1305" s="29" t="s">
        <v>1635</v>
      </c>
      <c r="D1305" s="29" t="s">
        <v>22</v>
      </c>
      <c r="E1305" s="27">
        <v>2011</v>
      </c>
      <c r="F1305" s="29" t="s">
        <v>2</v>
      </c>
      <c r="G130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06" spans="1:7" x14ac:dyDescent="0.3">
      <c r="A1306" s="24">
        <v>2305</v>
      </c>
      <c r="B1306" s="25" t="s">
        <v>542</v>
      </c>
      <c r="C1306" s="26" t="s">
        <v>1635</v>
      </c>
      <c r="D1306" s="26" t="s">
        <v>22</v>
      </c>
      <c r="E1306" s="26">
        <v>2011</v>
      </c>
      <c r="F1306" s="26" t="s">
        <v>2</v>
      </c>
      <c r="G130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07" spans="1:7" x14ac:dyDescent="0.3">
      <c r="A1307" s="35">
        <v>2306</v>
      </c>
      <c r="B1307" s="27" t="s">
        <v>544</v>
      </c>
      <c r="C1307" s="27" t="s">
        <v>1635</v>
      </c>
      <c r="D1307" s="27" t="s">
        <v>22</v>
      </c>
      <c r="E1307" s="27">
        <v>2011</v>
      </c>
      <c r="F1307" s="27" t="s">
        <v>2</v>
      </c>
      <c r="G130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08" spans="1:7" x14ac:dyDescent="0.3">
      <c r="A1308" s="35">
        <v>2307</v>
      </c>
      <c r="B1308" s="27" t="s">
        <v>545</v>
      </c>
      <c r="C1308" s="27" t="s">
        <v>1635</v>
      </c>
      <c r="D1308" s="27" t="s">
        <v>22</v>
      </c>
      <c r="E1308" s="27">
        <v>2011</v>
      </c>
      <c r="F1308" s="27" t="s">
        <v>2</v>
      </c>
      <c r="G130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09" spans="1:7" x14ac:dyDescent="0.3">
      <c r="A1309" s="40">
        <v>2308</v>
      </c>
      <c r="B1309" s="26" t="s">
        <v>547</v>
      </c>
      <c r="C1309" s="26" t="s">
        <v>1635</v>
      </c>
      <c r="D1309" s="26" t="s">
        <v>22</v>
      </c>
      <c r="E1309" s="26">
        <v>2011</v>
      </c>
      <c r="F1309" s="26" t="s">
        <v>2</v>
      </c>
      <c r="G130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10" spans="1:7" x14ac:dyDescent="0.3">
      <c r="A1310" s="40">
        <v>2309</v>
      </c>
      <c r="B1310" s="25" t="s">
        <v>1636</v>
      </c>
      <c r="C1310" s="26" t="s">
        <v>1635</v>
      </c>
      <c r="D1310" s="26" t="s">
        <v>22</v>
      </c>
      <c r="E1310" s="26">
        <v>2011</v>
      </c>
      <c r="F1310" s="26" t="s">
        <v>2</v>
      </c>
      <c r="G131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11" spans="1:7" x14ac:dyDescent="0.3">
      <c r="A1311" s="35">
        <v>2310</v>
      </c>
      <c r="B1311" s="27" t="s">
        <v>1637</v>
      </c>
      <c r="C1311" s="27" t="s">
        <v>938</v>
      </c>
      <c r="D1311" s="27" t="s">
        <v>22</v>
      </c>
      <c r="E1311" s="27">
        <v>2010</v>
      </c>
      <c r="F1311" s="27" t="s">
        <v>2</v>
      </c>
      <c r="G131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12" spans="1:7" x14ac:dyDescent="0.3">
      <c r="A1312" s="35">
        <v>2311</v>
      </c>
      <c r="B1312" s="27" t="s">
        <v>33</v>
      </c>
      <c r="C1312" s="27" t="s">
        <v>234</v>
      </c>
      <c r="D1312" s="27" t="s">
        <v>22</v>
      </c>
      <c r="E1312" s="27">
        <v>2011</v>
      </c>
      <c r="F1312" s="27" t="s">
        <v>2</v>
      </c>
      <c r="G131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13" spans="1:7" x14ac:dyDescent="0.3">
      <c r="A1313" s="29">
        <v>2312</v>
      </c>
      <c r="B1313" s="27" t="s">
        <v>1638</v>
      </c>
      <c r="C1313" s="27" t="s">
        <v>234</v>
      </c>
      <c r="D1313" s="27" t="s">
        <v>22</v>
      </c>
      <c r="E1313" s="27">
        <v>2011</v>
      </c>
      <c r="F1313" s="27" t="s">
        <v>2</v>
      </c>
      <c r="G131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14" spans="1:7" x14ac:dyDescent="0.3">
      <c r="A1314" s="35">
        <v>2313</v>
      </c>
      <c r="B1314" s="27" t="s">
        <v>34</v>
      </c>
      <c r="C1314" s="27" t="s">
        <v>234</v>
      </c>
      <c r="D1314" s="27" t="s">
        <v>22</v>
      </c>
      <c r="E1314" s="27">
        <v>2010</v>
      </c>
      <c r="F1314" s="27" t="s">
        <v>2</v>
      </c>
      <c r="G131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15" spans="1:7" x14ac:dyDescent="0.3">
      <c r="A1315" s="40">
        <v>2314</v>
      </c>
      <c r="B1315" s="26" t="s">
        <v>1639</v>
      </c>
      <c r="C1315" s="31" t="s">
        <v>234</v>
      </c>
      <c r="D1315" s="26" t="s">
        <v>22</v>
      </c>
      <c r="E1315" s="26">
        <v>2010</v>
      </c>
      <c r="F1315" s="26" t="s">
        <v>2</v>
      </c>
      <c r="G131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16" spans="1:7" x14ac:dyDescent="0.3">
      <c r="A1316" s="35">
        <v>2315</v>
      </c>
      <c r="B1316" s="27" t="s">
        <v>218</v>
      </c>
      <c r="C1316" s="31" t="s">
        <v>234</v>
      </c>
      <c r="D1316" s="27" t="s">
        <v>22</v>
      </c>
      <c r="E1316" s="27">
        <v>2010</v>
      </c>
      <c r="F1316" s="27" t="s">
        <v>2</v>
      </c>
      <c r="G131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17" spans="1:7" x14ac:dyDescent="0.3">
      <c r="A1317" s="24">
        <v>2316</v>
      </c>
      <c r="B1317" s="26" t="s">
        <v>618</v>
      </c>
      <c r="C1317" s="26" t="s">
        <v>455</v>
      </c>
      <c r="D1317" s="26" t="s">
        <v>22</v>
      </c>
      <c r="E1317" s="26">
        <v>2010</v>
      </c>
      <c r="F1317" s="26" t="s">
        <v>2</v>
      </c>
      <c r="G131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18" spans="1:7" x14ac:dyDescent="0.3">
      <c r="A1318" s="24">
        <v>2317</v>
      </c>
      <c r="B1318" s="26" t="s">
        <v>619</v>
      </c>
      <c r="C1318" s="26" t="s">
        <v>455</v>
      </c>
      <c r="D1318" s="26" t="s">
        <v>22</v>
      </c>
      <c r="E1318" s="26">
        <v>2010</v>
      </c>
      <c r="F1318" s="26" t="s">
        <v>2</v>
      </c>
      <c r="G131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19" spans="1:7" x14ac:dyDescent="0.3">
      <c r="A1319" s="24">
        <v>2318</v>
      </c>
      <c r="B1319" s="26" t="s">
        <v>622</v>
      </c>
      <c r="C1319" s="28" t="s">
        <v>455</v>
      </c>
      <c r="D1319" s="26" t="s">
        <v>22</v>
      </c>
      <c r="E1319" s="26">
        <v>2010</v>
      </c>
      <c r="F1319" s="26" t="s">
        <v>2</v>
      </c>
      <c r="G131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20" spans="1:7" x14ac:dyDescent="0.3">
      <c r="A1320" s="29">
        <v>2319</v>
      </c>
      <c r="B1320" s="27" t="s">
        <v>614</v>
      </c>
      <c r="C1320" s="31" t="s">
        <v>455</v>
      </c>
      <c r="D1320" s="27" t="s">
        <v>22</v>
      </c>
      <c r="E1320" s="27">
        <v>2010</v>
      </c>
      <c r="F1320" s="27" t="s">
        <v>2</v>
      </c>
      <c r="G132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21" spans="1:7" x14ac:dyDescent="0.3">
      <c r="A1321" s="40">
        <v>2320</v>
      </c>
      <c r="B1321" s="26" t="s">
        <v>1640</v>
      </c>
      <c r="C1321" s="33" t="s">
        <v>455</v>
      </c>
      <c r="D1321" s="26" t="s">
        <v>22</v>
      </c>
      <c r="E1321" s="26">
        <v>2010</v>
      </c>
      <c r="F1321" s="26" t="s">
        <v>2</v>
      </c>
      <c r="G132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22" spans="1:7" x14ac:dyDescent="0.3">
      <c r="A1322" s="40">
        <v>2321</v>
      </c>
      <c r="B1322" s="28" t="s">
        <v>537</v>
      </c>
      <c r="C1322" s="28" t="s">
        <v>455</v>
      </c>
      <c r="D1322" s="28" t="s">
        <v>22</v>
      </c>
      <c r="E1322" s="28">
        <v>2011</v>
      </c>
      <c r="F1322" s="28" t="s">
        <v>2</v>
      </c>
      <c r="G132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23" spans="1:7" x14ac:dyDescent="0.3">
      <c r="A1323" s="35">
        <v>2322</v>
      </c>
      <c r="B1323" s="27" t="s">
        <v>538</v>
      </c>
      <c r="C1323" s="27" t="s">
        <v>455</v>
      </c>
      <c r="D1323" s="27" t="s">
        <v>22</v>
      </c>
      <c r="E1323" s="27">
        <v>2011</v>
      </c>
      <c r="F1323" s="27" t="s">
        <v>2</v>
      </c>
      <c r="G132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24" spans="1:7" x14ac:dyDescent="0.3">
      <c r="A1324" s="24">
        <v>2323</v>
      </c>
      <c r="B1324" s="26" t="s">
        <v>620</v>
      </c>
      <c r="C1324" s="26" t="s">
        <v>455</v>
      </c>
      <c r="D1324" s="26" t="s">
        <v>22</v>
      </c>
      <c r="E1324" s="26">
        <v>2010</v>
      </c>
      <c r="F1324" s="26" t="s">
        <v>2</v>
      </c>
      <c r="G132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25" spans="1:7" x14ac:dyDescent="0.3">
      <c r="A1325" s="24">
        <v>2324</v>
      </c>
      <c r="B1325" s="28" t="s">
        <v>621</v>
      </c>
      <c r="C1325" s="28" t="s">
        <v>455</v>
      </c>
      <c r="D1325" s="26" t="s">
        <v>22</v>
      </c>
      <c r="E1325" s="28">
        <v>2010</v>
      </c>
      <c r="F1325" s="28" t="s">
        <v>2</v>
      </c>
      <c r="G132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26" spans="1:7" x14ac:dyDescent="0.3">
      <c r="A1326" s="35">
        <v>2325</v>
      </c>
      <c r="B1326" s="27" t="s">
        <v>1641</v>
      </c>
      <c r="C1326" s="27" t="s">
        <v>455</v>
      </c>
      <c r="D1326" s="27" t="s">
        <v>22</v>
      </c>
      <c r="E1326" s="27">
        <v>2011</v>
      </c>
      <c r="F1326" s="27" t="s">
        <v>2</v>
      </c>
      <c r="G132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27" spans="1:7" x14ac:dyDescent="0.3">
      <c r="A1327" s="35">
        <v>2326</v>
      </c>
      <c r="B1327" s="27" t="s">
        <v>1642</v>
      </c>
      <c r="C1327" s="27" t="s">
        <v>455</v>
      </c>
      <c r="D1327" s="27" t="s">
        <v>22</v>
      </c>
      <c r="E1327" s="27">
        <v>2010</v>
      </c>
      <c r="F1327" s="27" t="s">
        <v>2</v>
      </c>
      <c r="G132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28" spans="1:7" x14ac:dyDescent="0.3">
      <c r="A1328" s="24">
        <v>2327</v>
      </c>
      <c r="B1328" s="28" t="s">
        <v>1643</v>
      </c>
      <c r="C1328" s="28" t="s">
        <v>455</v>
      </c>
      <c r="D1328" s="26" t="s">
        <v>22</v>
      </c>
      <c r="E1328" s="28">
        <v>2011</v>
      </c>
      <c r="F1328" s="28" t="s">
        <v>2</v>
      </c>
      <c r="G132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29" spans="1:7" x14ac:dyDescent="0.3">
      <c r="A1329" s="40">
        <v>2328</v>
      </c>
      <c r="B1329" s="26" t="s">
        <v>1644</v>
      </c>
      <c r="C1329" s="31" t="s">
        <v>455</v>
      </c>
      <c r="D1329" s="26" t="s">
        <v>22</v>
      </c>
      <c r="E1329" s="26">
        <v>2011</v>
      </c>
      <c r="F1329" s="26" t="s">
        <v>2</v>
      </c>
      <c r="G132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30" spans="1:7" x14ac:dyDescent="0.3">
      <c r="A1330" s="40">
        <v>2329</v>
      </c>
      <c r="B1330" s="26" t="s">
        <v>1645</v>
      </c>
      <c r="C1330" s="31" t="s">
        <v>455</v>
      </c>
      <c r="D1330" s="26" t="s">
        <v>22</v>
      </c>
      <c r="E1330" s="26">
        <v>2010</v>
      </c>
      <c r="F1330" s="26" t="s">
        <v>2</v>
      </c>
      <c r="G133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31" spans="1:7" x14ac:dyDescent="0.3">
      <c r="A1331" s="24">
        <v>2330</v>
      </c>
      <c r="B1331" s="26" t="s">
        <v>1646</v>
      </c>
      <c r="C1331" s="26" t="s">
        <v>455</v>
      </c>
      <c r="D1331" s="26" t="s">
        <v>22</v>
      </c>
      <c r="E1331" s="26">
        <v>2011</v>
      </c>
      <c r="F1331" s="26" t="s">
        <v>2</v>
      </c>
      <c r="G133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32" spans="1:7" x14ac:dyDescent="0.3">
      <c r="A1332" s="35">
        <v>2331</v>
      </c>
      <c r="B1332" s="27" t="s">
        <v>1647</v>
      </c>
      <c r="C1332" s="27" t="s">
        <v>455</v>
      </c>
      <c r="D1332" s="27" t="s">
        <v>22</v>
      </c>
      <c r="E1332" s="27">
        <v>2011</v>
      </c>
      <c r="F1332" s="27" t="s">
        <v>2</v>
      </c>
      <c r="G133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33" spans="1:7" x14ac:dyDescent="0.3">
      <c r="A1333" s="24">
        <v>2332</v>
      </c>
      <c r="B1333" s="28" t="s">
        <v>1648</v>
      </c>
      <c r="C1333" s="28" t="s">
        <v>455</v>
      </c>
      <c r="D1333" s="26" t="s">
        <v>22</v>
      </c>
      <c r="E1333" s="28">
        <v>2011</v>
      </c>
      <c r="F1333" s="28" t="s">
        <v>2</v>
      </c>
      <c r="G133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34" spans="1:7" x14ac:dyDescent="0.3">
      <c r="A1334" s="35">
        <v>2333</v>
      </c>
      <c r="B1334" s="27" t="s">
        <v>602</v>
      </c>
      <c r="C1334" s="27" t="s">
        <v>945</v>
      </c>
      <c r="D1334" s="27" t="s">
        <v>22</v>
      </c>
      <c r="E1334" s="27">
        <v>2010</v>
      </c>
      <c r="F1334" s="27" t="s">
        <v>2</v>
      </c>
      <c r="G133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35" spans="1:7" x14ac:dyDescent="0.3">
      <c r="A1335" s="40">
        <v>2334</v>
      </c>
      <c r="B1335" s="26" t="s">
        <v>519</v>
      </c>
      <c r="C1335" s="26" t="s">
        <v>945</v>
      </c>
      <c r="D1335" s="26" t="s">
        <v>22</v>
      </c>
      <c r="E1335" s="26">
        <v>2011</v>
      </c>
      <c r="F1335" s="26" t="s">
        <v>2</v>
      </c>
      <c r="G133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36" spans="1:7" x14ac:dyDescent="0.3">
      <c r="A1336" s="35">
        <v>2335</v>
      </c>
      <c r="B1336" s="27" t="s">
        <v>1649</v>
      </c>
      <c r="C1336" s="27" t="s">
        <v>945</v>
      </c>
      <c r="D1336" s="27" t="s">
        <v>22</v>
      </c>
      <c r="E1336" s="27">
        <v>2011</v>
      </c>
      <c r="F1336" s="27" t="s">
        <v>2</v>
      </c>
      <c r="G133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37" spans="1:7" x14ac:dyDescent="0.3">
      <c r="A1337" s="35">
        <v>2336</v>
      </c>
      <c r="B1337" s="27" t="s">
        <v>520</v>
      </c>
      <c r="C1337" s="26" t="s">
        <v>945</v>
      </c>
      <c r="D1337" s="27" t="s">
        <v>22</v>
      </c>
      <c r="E1337" s="27">
        <v>2011</v>
      </c>
      <c r="F1337" s="27" t="s">
        <v>2</v>
      </c>
      <c r="G133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38" spans="1:7" x14ac:dyDescent="0.3">
      <c r="A1338" s="29">
        <v>2337</v>
      </c>
      <c r="B1338" s="29" t="s">
        <v>521</v>
      </c>
      <c r="C1338" s="29" t="s">
        <v>945</v>
      </c>
      <c r="D1338" s="29" t="s">
        <v>22</v>
      </c>
      <c r="E1338" s="27">
        <v>2011</v>
      </c>
      <c r="F1338" s="29" t="s">
        <v>2</v>
      </c>
      <c r="G133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39" spans="1:7" x14ac:dyDescent="0.3">
      <c r="A1339" s="40">
        <v>2338</v>
      </c>
      <c r="B1339" s="26" t="s">
        <v>1650</v>
      </c>
      <c r="C1339" s="26" t="s">
        <v>945</v>
      </c>
      <c r="D1339" s="26" t="s">
        <v>22</v>
      </c>
      <c r="E1339" s="26">
        <v>2011</v>
      </c>
      <c r="F1339" s="26" t="s">
        <v>2</v>
      </c>
      <c r="G133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40" spans="1:7" x14ac:dyDescent="0.3">
      <c r="A1340" s="35">
        <v>2339</v>
      </c>
      <c r="B1340" s="27" t="s">
        <v>1651</v>
      </c>
      <c r="C1340" s="27" t="s">
        <v>1652</v>
      </c>
      <c r="D1340" s="27" t="s">
        <v>22</v>
      </c>
      <c r="E1340" s="27">
        <v>2011</v>
      </c>
      <c r="F1340" s="27" t="s">
        <v>2</v>
      </c>
      <c r="G134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41" spans="1:7" x14ac:dyDescent="0.3">
      <c r="A1341" s="24">
        <v>2340</v>
      </c>
      <c r="B1341" s="26" t="s">
        <v>1653</v>
      </c>
      <c r="C1341" s="26" t="s">
        <v>852</v>
      </c>
      <c r="D1341" s="26" t="s">
        <v>22</v>
      </c>
      <c r="E1341" s="26">
        <v>2010</v>
      </c>
      <c r="F1341" s="26" t="s">
        <v>2</v>
      </c>
      <c r="G134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42" spans="1:7" x14ac:dyDescent="0.3">
      <c r="A1342" s="24">
        <v>2341</v>
      </c>
      <c r="B1342" s="26" t="s">
        <v>1654</v>
      </c>
      <c r="C1342" s="26" t="s">
        <v>852</v>
      </c>
      <c r="D1342" s="26" t="s">
        <v>22</v>
      </c>
      <c r="E1342" s="26">
        <v>2010</v>
      </c>
      <c r="F1342" s="26" t="s">
        <v>2</v>
      </c>
      <c r="G134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43" spans="1:7" x14ac:dyDescent="0.3">
      <c r="A1343" s="35">
        <v>2342</v>
      </c>
      <c r="B1343" s="27" t="s">
        <v>43</v>
      </c>
      <c r="C1343" s="31" t="s">
        <v>852</v>
      </c>
      <c r="D1343" s="27" t="s">
        <v>22</v>
      </c>
      <c r="E1343" s="27">
        <v>2010</v>
      </c>
      <c r="F1343" s="27" t="s">
        <v>2</v>
      </c>
      <c r="G134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44" spans="1:7" x14ac:dyDescent="0.3">
      <c r="A1344" s="24">
        <v>2343</v>
      </c>
      <c r="B1344" s="26" t="s">
        <v>1655</v>
      </c>
      <c r="C1344" s="26" t="s">
        <v>852</v>
      </c>
      <c r="D1344" s="26" t="s">
        <v>22</v>
      </c>
      <c r="E1344" s="26">
        <v>2010</v>
      </c>
      <c r="F1344" s="26" t="s">
        <v>2</v>
      </c>
      <c r="G134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45" spans="1:7" x14ac:dyDescent="0.3">
      <c r="A1345" s="35">
        <v>2344</v>
      </c>
      <c r="B1345" s="27" t="s">
        <v>1656</v>
      </c>
      <c r="C1345" s="27" t="s">
        <v>852</v>
      </c>
      <c r="D1345" s="27" t="s">
        <v>22</v>
      </c>
      <c r="E1345" s="27">
        <v>2010</v>
      </c>
      <c r="F1345" s="27" t="s">
        <v>2</v>
      </c>
      <c r="G134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46" spans="1:7" x14ac:dyDescent="0.3">
      <c r="A1346" s="24">
        <v>2345</v>
      </c>
      <c r="B1346" s="26" t="s">
        <v>1657</v>
      </c>
      <c r="C1346" s="26" t="s">
        <v>852</v>
      </c>
      <c r="D1346" s="26" t="s">
        <v>22</v>
      </c>
      <c r="E1346" s="26">
        <v>2010</v>
      </c>
      <c r="F1346" s="26" t="s">
        <v>2</v>
      </c>
      <c r="G134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47" spans="1:7" x14ac:dyDescent="0.3">
      <c r="A1347" s="24">
        <v>2346</v>
      </c>
      <c r="B1347" s="26" t="s">
        <v>1658</v>
      </c>
      <c r="C1347" s="26" t="s">
        <v>852</v>
      </c>
      <c r="D1347" s="26" t="s">
        <v>22</v>
      </c>
      <c r="E1347" s="26">
        <v>2010</v>
      </c>
      <c r="F1347" s="26" t="s">
        <v>2</v>
      </c>
      <c r="G134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48" spans="1:7" x14ac:dyDescent="0.3">
      <c r="A1348" s="35">
        <v>2347</v>
      </c>
      <c r="B1348" s="27" t="s">
        <v>1659</v>
      </c>
      <c r="C1348" s="27" t="s">
        <v>852</v>
      </c>
      <c r="D1348" s="27" t="s">
        <v>22</v>
      </c>
      <c r="E1348" s="27">
        <v>2010</v>
      </c>
      <c r="F1348" s="27" t="s">
        <v>2</v>
      </c>
      <c r="G134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49" spans="1:7" x14ac:dyDescent="0.3">
      <c r="A1349" s="40">
        <v>2348</v>
      </c>
      <c r="B1349" s="26" t="s">
        <v>1660</v>
      </c>
      <c r="C1349" s="28" t="s">
        <v>852</v>
      </c>
      <c r="D1349" s="26" t="s">
        <v>22</v>
      </c>
      <c r="E1349" s="26">
        <v>2010</v>
      </c>
      <c r="F1349" s="26" t="s">
        <v>2</v>
      </c>
      <c r="G134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50" spans="1:7" x14ac:dyDescent="0.3">
      <c r="A1350" s="24">
        <v>2349</v>
      </c>
      <c r="B1350" s="26" t="s">
        <v>1661</v>
      </c>
      <c r="C1350" s="26" t="s">
        <v>852</v>
      </c>
      <c r="D1350" s="26" t="s">
        <v>22</v>
      </c>
      <c r="E1350" s="26">
        <v>2010</v>
      </c>
      <c r="F1350" s="26" t="s">
        <v>2</v>
      </c>
      <c r="G135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51" spans="1:7" x14ac:dyDescent="0.3">
      <c r="A1351" s="24">
        <v>2350</v>
      </c>
      <c r="B1351" s="28" t="s">
        <v>1662</v>
      </c>
      <c r="C1351" s="30" t="s">
        <v>852</v>
      </c>
      <c r="D1351" s="26" t="s">
        <v>22</v>
      </c>
      <c r="E1351" s="26">
        <v>2010</v>
      </c>
      <c r="F1351" s="26" t="s">
        <v>2</v>
      </c>
      <c r="G135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52" spans="1:7" x14ac:dyDescent="0.3">
      <c r="A1352" s="35">
        <v>2351</v>
      </c>
      <c r="B1352" s="27" t="s">
        <v>352</v>
      </c>
      <c r="C1352" s="27" t="s">
        <v>852</v>
      </c>
      <c r="D1352" s="27" t="s">
        <v>22</v>
      </c>
      <c r="E1352" s="27">
        <v>2011</v>
      </c>
      <c r="F1352" s="27" t="s">
        <v>2</v>
      </c>
      <c r="G135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53" spans="1:7" x14ac:dyDescent="0.3">
      <c r="A1353" s="40">
        <v>2352</v>
      </c>
      <c r="B1353" s="26" t="s">
        <v>40</v>
      </c>
      <c r="C1353" s="26" t="s">
        <v>852</v>
      </c>
      <c r="D1353" s="26" t="s">
        <v>22</v>
      </c>
      <c r="E1353" s="26">
        <v>2011</v>
      </c>
      <c r="F1353" s="26" t="s">
        <v>2</v>
      </c>
      <c r="G135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54" spans="1:7" x14ac:dyDescent="0.3">
      <c r="A1354" s="35">
        <v>2353</v>
      </c>
      <c r="B1354" s="27" t="s">
        <v>184</v>
      </c>
      <c r="C1354" s="27" t="s">
        <v>852</v>
      </c>
      <c r="D1354" s="27" t="s">
        <v>22</v>
      </c>
      <c r="E1354" s="27">
        <v>2011</v>
      </c>
      <c r="F1354" s="27" t="s">
        <v>2</v>
      </c>
      <c r="G135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55" spans="1:7" x14ac:dyDescent="0.3">
      <c r="A1355" s="29">
        <v>2354</v>
      </c>
      <c r="B1355" s="27" t="s">
        <v>1663</v>
      </c>
      <c r="C1355" s="27" t="s">
        <v>852</v>
      </c>
      <c r="D1355" s="27" t="s">
        <v>22</v>
      </c>
      <c r="E1355" s="27">
        <v>2011</v>
      </c>
      <c r="F1355" s="27" t="s">
        <v>2</v>
      </c>
      <c r="G135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56" spans="1:7" x14ac:dyDescent="0.3">
      <c r="A1356" s="40">
        <v>2355</v>
      </c>
      <c r="B1356" s="26" t="s">
        <v>1664</v>
      </c>
      <c r="C1356" s="26" t="s">
        <v>852</v>
      </c>
      <c r="D1356" s="26" t="s">
        <v>22</v>
      </c>
      <c r="E1356" s="26">
        <v>2011</v>
      </c>
      <c r="F1356" s="26" t="s">
        <v>2</v>
      </c>
      <c r="G135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57" spans="1:7" x14ac:dyDescent="0.3">
      <c r="A1357" s="29">
        <v>2356</v>
      </c>
      <c r="B1357" s="31" t="s">
        <v>350</v>
      </c>
      <c r="C1357" s="31" t="s">
        <v>852</v>
      </c>
      <c r="D1357" s="31" t="s">
        <v>22</v>
      </c>
      <c r="E1357" s="31">
        <v>2011</v>
      </c>
      <c r="F1357" s="31" t="s">
        <v>2</v>
      </c>
      <c r="G135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58" spans="1:7" x14ac:dyDescent="0.3">
      <c r="A1358" s="40">
        <v>2357</v>
      </c>
      <c r="B1358" s="28" t="s">
        <v>1665</v>
      </c>
      <c r="C1358" s="28" t="s">
        <v>852</v>
      </c>
      <c r="D1358" s="28" t="s">
        <v>22</v>
      </c>
      <c r="E1358" s="28">
        <v>2011</v>
      </c>
      <c r="F1358" s="28" t="s">
        <v>2</v>
      </c>
      <c r="G135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59" spans="1:7" x14ac:dyDescent="0.3">
      <c r="A1359" s="24">
        <v>2358</v>
      </c>
      <c r="B1359" s="26" t="s">
        <v>1666</v>
      </c>
      <c r="C1359" s="26" t="s">
        <v>852</v>
      </c>
      <c r="D1359" s="26" t="s">
        <v>22</v>
      </c>
      <c r="E1359" s="26">
        <v>2011</v>
      </c>
      <c r="F1359" s="26" t="s">
        <v>2</v>
      </c>
      <c r="G135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60" spans="1:7" x14ac:dyDescent="0.3">
      <c r="A1360" s="40">
        <v>2359</v>
      </c>
      <c r="B1360" s="28" t="s">
        <v>1667</v>
      </c>
      <c r="C1360" s="28" t="s">
        <v>852</v>
      </c>
      <c r="D1360" s="28" t="s">
        <v>22</v>
      </c>
      <c r="E1360" s="28">
        <v>2011</v>
      </c>
      <c r="F1360" s="28" t="s">
        <v>2</v>
      </c>
      <c r="G136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61" spans="1:7" x14ac:dyDescent="0.3">
      <c r="A1361" s="35">
        <v>2360</v>
      </c>
      <c r="B1361" s="27" t="s">
        <v>1668</v>
      </c>
      <c r="C1361" s="31" t="s">
        <v>852</v>
      </c>
      <c r="D1361" s="27" t="s">
        <v>22</v>
      </c>
      <c r="E1361" s="27">
        <v>2011</v>
      </c>
      <c r="F1361" s="27" t="s">
        <v>2</v>
      </c>
      <c r="G136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62" spans="1:7" x14ac:dyDescent="0.3">
      <c r="A1362" s="35">
        <v>2361</v>
      </c>
      <c r="B1362" s="27" t="s">
        <v>1669</v>
      </c>
      <c r="C1362" s="27" t="s">
        <v>852</v>
      </c>
      <c r="D1362" s="27" t="s">
        <v>22</v>
      </c>
      <c r="E1362" s="27">
        <v>2011</v>
      </c>
      <c r="F1362" s="27" t="s">
        <v>2</v>
      </c>
      <c r="G136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63" spans="1:7" x14ac:dyDescent="0.3">
      <c r="A1363" s="35">
        <v>2362</v>
      </c>
      <c r="B1363" s="27" t="s">
        <v>1670</v>
      </c>
      <c r="C1363" s="31" t="s">
        <v>852</v>
      </c>
      <c r="D1363" s="27" t="s">
        <v>22</v>
      </c>
      <c r="E1363" s="27">
        <v>2011</v>
      </c>
      <c r="F1363" s="27" t="s">
        <v>2</v>
      </c>
      <c r="G136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64" spans="1:7" x14ac:dyDescent="0.3">
      <c r="A1364" s="35">
        <v>2363</v>
      </c>
      <c r="B1364" s="27" t="s">
        <v>690</v>
      </c>
      <c r="C1364" s="27" t="s">
        <v>665</v>
      </c>
      <c r="D1364" s="27" t="s">
        <v>22</v>
      </c>
      <c r="E1364" s="27">
        <v>2011</v>
      </c>
      <c r="F1364" s="27" t="s">
        <v>2</v>
      </c>
      <c r="G136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65" spans="1:7" x14ac:dyDescent="0.3">
      <c r="A1365" s="35">
        <v>2364</v>
      </c>
      <c r="B1365" s="27" t="s">
        <v>721</v>
      </c>
      <c r="C1365" s="27" t="s">
        <v>665</v>
      </c>
      <c r="D1365" s="27" t="s">
        <v>22</v>
      </c>
      <c r="E1365" s="27">
        <v>2010</v>
      </c>
      <c r="F1365" s="27" t="s">
        <v>2</v>
      </c>
      <c r="G136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66" spans="1:7" x14ac:dyDescent="0.3">
      <c r="A1366" s="35">
        <v>2365</v>
      </c>
      <c r="B1366" s="27" t="s">
        <v>739</v>
      </c>
      <c r="C1366" s="26" t="s">
        <v>665</v>
      </c>
      <c r="D1366" s="27" t="s">
        <v>22</v>
      </c>
      <c r="E1366" s="27">
        <v>2010</v>
      </c>
      <c r="F1366" s="27" t="s">
        <v>2</v>
      </c>
      <c r="G136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67" spans="1:7" x14ac:dyDescent="0.3">
      <c r="A1367" s="35">
        <v>2366</v>
      </c>
      <c r="B1367" s="27" t="s">
        <v>775</v>
      </c>
      <c r="C1367" s="27" t="s">
        <v>665</v>
      </c>
      <c r="D1367" s="27" t="s">
        <v>22</v>
      </c>
      <c r="E1367" s="27">
        <v>2010</v>
      </c>
      <c r="F1367" s="27" t="s">
        <v>2</v>
      </c>
      <c r="G136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68" spans="1:7" x14ac:dyDescent="0.3">
      <c r="A1368" s="35">
        <v>2367</v>
      </c>
      <c r="B1368" s="27" t="s">
        <v>776</v>
      </c>
      <c r="C1368" s="27" t="s">
        <v>665</v>
      </c>
      <c r="D1368" s="27" t="s">
        <v>22</v>
      </c>
      <c r="E1368" s="27">
        <v>2010</v>
      </c>
      <c r="F1368" s="27" t="s">
        <v>2</v>
      </c>
      <c r="G136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69" spans="1:7" x14ac:dyDescent="0.3">
      <c r="A1369" s="24">
        <v>2368</v>
      </c>
      <c r="B1369" s="26" t="s">
        <v>1671</v>
      </c>
      <c r="C1369" s="28" t="s">
        <v>989</v>
      </c>
      <c r="D1369" s="26" t="s">
        <v>22</v>
      </c>
      <c r="E1369" s="26">
        <v>2011</v>
      </c>
      <c r="F1369" s="26" t="s">
        <v>2</v>
      </c>
      <c r="G136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70" spans="1:7" x14ac:dyDescent="0.3">
      <c r="A1370" s="24">
        <v>2369</v>
      </c>
      <c r="B1370" s="28" t="s">
        <v>693</v>
      </c>
      <c r="C1370" s="28" t="s">
        <v>989</v>
      </c>
      <c r="D1370" s="26" t="s">
        <v>22</v>
      </c>
      <c r="E1370" s="28">
        <v>2011</v>
      </c>
      <c r="F1370" s="28" t="s">
        <v>2</v>
      </c>
      <c r="G137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71" spans="1:7" x14ac:dyDescent="0.3">
      <c r="A1371" s="24">
        <v>2370</v>
      </c>
      <c r="B1371" s="26" t="s">
        <v>694</v>
      </c>
      <c r="C1371" s="26" t="s">
        <v>989</v>
      </c>
      <c r="D1371" s="26" t="s">
        <v>22</v>
      </c>
      <c r="E1371" s="26">
        <v>2011</v>
      </c>
      <c r="F1371" s="26" t="s">
        <v>2</v>
      </c>
      <c r="G137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72" spans="1:7" x14ac:dyDescent="0.3">
      <c r="A1372" s="35">
        <v>2371</v>
      </c>
      <c r="B1372" s="27" t="s">
        <v>695</v>
      </c>
      <c r="C1372" s="27" t="s">
        <v>989</v>
      </c>
      <c r="D1372" s="27" t="s">
        <v>22</v>
      </c>
      <c r="E1372" s="27">
        <v>2011</v>
      </c>
      <c r="F1372" s="27" t="s">
        <v>2</v>
      </c>
      <c r="G137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73" spans="1:7" x14ac:dyDescent="0.3">
      <c r="A1373" s="40">
        <v>2372</v>
      </c>
      <c r="B1373" s="26" t="s">
        <v>765</v>
      </c>
      <c r="C1373" s="28" t="s">
        <v>989</v>
      </c>
      <c r="D1373" s="26" t="s">
        <v>22</v>
      </c>
      <c r="E1373" s="26">
        <v>2011</v>
      </c>
      <c r="F1373" s="26" t="s">
        <v>2</v>
      </c>
      <c r="G137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74" spans="1:7" x14ac:dyDescent="0.3">
      <c r="A1374" s="35">
        <v>2373</v>
      </c>
      <c r="B1374" s="27" t="s">
        <v>1672</v>
      </c>
      <c r="C1374" s="27" t="s">
        <v>989</v>
      </c>
      <c r="D1374" s="27" t="s">
        <v>22</v>
      </c>
      <c r="E1374" s="27">
        <v>2011</v>
      </c>
      <c r="F1374" s="27" t="s">
        <v>2</v>
      </c>
      <c r="G137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75" spans="1:7" x14ac:dyDescent="0.3">
      <c r="A1375" s="35">
        <v>2374</v>
      </c>
      <c r="B1375" s="27" t="s">
        <v>727</v>
      </c>
      <c r="C1375" s="27" t="s">
        <v>989</v>
      </c>
      <c r="D1375" s="27" t="s">
        <v>22</v>
      </c>
      <c r="E1375" s="27">
        <v>2010</v>
      </c>
      <c r="F1375" s="27" t="s">
        <v>2</v>
      </c>
      <c r="G137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76" spans="1:7" x14ac:dyDescent="0.3">
      <c r="A1376" s="35">
        <v>2375</v>
      </c>
      <c r="B1376" s="27" t="s">
        <v>728</v>
      </c>
      <c r="C1376" s="27" t="s">
        <v>989</v>
      </c>
      <c r="D1376" s="27" t="s">
        <v>22</v>
      </c>
      <c r="E1376" s="27">
        <v>2010</v>
      </c>
      <c r="F1376" s="27" t="s">
        <v>2</v>
      </c>
      <c r="G137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77" spans="1:7" x14ac:dyDescent="0.3">
      <c r="A1377" s="35">
        <v>2376</v>
      </c>
      <c r="B1377" s="27" t="s">
        <v>729</v>
      </c>
      <c r="C1377" s="31" t="s">
        <v>989</v>
      </c>
      <c r="D1377" s="27" t="s">
        <v>22</v>
      </c>
      <c r="E1377" s="27">
        <v>2010</v>
      </c>
      <c r="F1377" s="27" t="s">
        <v>2</v>
      </c>
      <c r="G137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78" spans="1:7" x14ac:dyDescent="0.3">
      <c r="A1378" s="40">
        <v>2377</v>
      </c>
      <c r="B1378" s="26" t="s">
        <v>730</v>
      </c>
      <c r="C1378" s="33" t="s">
        <v>989</v>
      </c>
      <c r="D1378" s="26" t="s">
        <v>22</v>
      </c>
      <c r="E1378" s="26">
        <v>2010</v>
      </c>
      <c r="F1378" s="26" t="s">
        <v>2</v>
      </c>
      <c r="G137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79" spans="1:7" x14ac:dyDescent="0.3">
      <c r="A1379" s="35">
        <v>2378</v>
      </c>
      <c r="B1379" s="27" t="s">
        <v>731</v>
      </c>
      <c r="C1379" s="27" t="s">
        <v>989</v>
      </c>
      <c r="D1379" s="27" t="s">
        <v>22</v>
      </c>
      <c r="E1379" s="27">
        <v>2010</v>
      </c>
      <c r="F1379" s="27" t="s">
        <v>2</v>
      </c>
      <c r="G137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80" spans="1:7" x14ac:dyDescent="0.3">
      <c r="A1380" s="35">
        <v>2379</v>
      </c>
      <c r="B1380" s="27" t="s">
        <v>54</v>
      </c>
      <c r="C1380" s="27" t="s">
        <v>989</v>
      </c>
      <c r="D1380" s="27" t="s">
        <v>22</v>
      </c>
      <c r="E1380" s="27">
        <v>2011</v>
      </c>
      <c r="F1380" s="27" t="s">
        <v>2</v>
      </c>
      <c r="G138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81" spans="1:7" x14ac:dyDescent="0.3">
      <c r="A1381" s="35">
        <v>2380</v>
      </c>
      <c r="B1381" s="27" t="s">
        <v>1673</v>
      </c>
      <c r="C1381" s="26" t="s">
        <v>31</v>
      </c>
      <c r="D1381" s="27" t="s">
        <v>22</v>
      </c>
      <c r="E1381" s="27">
        <v>2011</v>
      </c>
      <c r="F1381" s="27" t="s">
        <v>2</v>
      </c>
      <c r="G138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82" spans="1:7" x14ac:dyDescent="0.3">
      <c r="A1382" s="35">
        <v>2501</v>
      </c>
      <c r="B1382" s="27" t="s">
        <v>366</v>
      </c>
      <c r="C1382" s="27" t="s">
        <v>30</v>
      </c>
      <c r="D1382" s="27" t="s">
        <v>22</v>
      </c>
      <c r="E1382" s="27">
        <v>2011</v>
      </c>
      <c r="F1382" s="27" t="s">
        <v>3</v>
      </c>
      <c r="G138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83" spans="1:7" x14ac:dyDescent="0.3">
      <c r="A1383" s="35">
        <v>2502</v>
      </c>
      <c r="B1383" s="27" t="s">
        <v>1674</v>
      </c>
      <c r="C1383" s="31" t="s">
        <v>30</v>
      </c>
      <c r="D1383" s="27" t="s">
        <v>22</v>
      </c>
      <c r="E1383" s="27">
        <v>2011</v>
      </c>
      <c r="F1383" s="27" t="s">
        <v>3</v>
      </c>
      <c r="G138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84" spans="1:7" x14ac:dyDescent="0.3">
      <c r="A1384" s="40">
        <v>2503</v>
      </c>
      <c r="B1384" s="26" t="s">
        <v>367</v>
      </c>
      <c r="C1384" s="26" t="s">
        <v>30</v>
      </c>
      <c r="D1384" s="26" t="s">
        <v>22</v>
      </c>
      <c r="E1384" s="26">
        <v>2011</v>
      </c>
      <c r="F1384" s="26" t="s">
        <v>3</v>
      </c>
      <c r="G138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85" spans="1:7" x14ac:dyDescent="0.3">
      <c r="A1385" s="35">
        <v>2504</v>
      </c>
      <c r="B1385" s="27" t="s">
        <v>1675</v>
      </c>
      <c r="C1385" s="27" t="s">
        <v>30</v>
      </c>
      <c r="D1385" s="27" t="s">
        <v>22</v>
      </c>
      <c r="E1385" s="27">
        <v>2011</v>
      </c>
      <c r="F1385" s="27" t="s">
        <v>3</v>
      </c>
      <c r="G138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86" spans="1:7" x14ac:dyDescent="0.3">
      <c r="A1386" s="24">
        <v>2505</v>
      </c>
      <c r="B1386" s="26" t="s">
        <v>1676</v>
      </c>
      <c r="C1386" s="28" t="s">
        <v>30</v>
      </c>
      <c r="D1386" s="26" t="s">
        <v>22</v>
      </c>
      <c r="E1386" s="26">
        <v>2010</v>
      </c>
      <c r="F1386" s="26" t="s">
        <v>3</v>
      </c>
      <c r="G138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87" spans="1:7" x14ac:dyDescent="0.3">
      <c r="A1387" s="24">
        <v>2506</v>
      </c>
      <c r="B1387" s="26" t="s">
        <v>1677</v>
      </c>
      <c r="C1387" s="26" t="s">
        <v>30</v>
      </c>
      <c r="D1387" s="26" t="s">
        <v>22</v>
      </c>
      <c r="E1387" s="26">
        <v>2010</v>
      </c>
      <c r="F1387" s="26" t="s">
        <v>3</v>
      </c>
      <c r="G138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88" spans="1:7" x14ac:dyDescent="0.3">
      <c r="A1388" s="35">
        <v>2507</v>
      </c>
      <c r="B1388" s="27" t="s">
        <v>1678</v>
      </c>
      <c r="C1388" s="27" t="s">
        <v>30</v>
      </c>
      <c r="D1388" s="27" t="s">
        <v>22</v>
      </c>
      <c r="E1388" s="27">
        <v>2010</v>
      </c>
      <c r="F1388" s="27" t="s">
        <v>3</v>
      </c>
      <c r="G138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89" spans="1:7" x14ac:dyDescent="0.3">
      <c r="A1389" s="24">
        <v>2508</v>
      </c>
      <c r="B1389" s="26" t="s">
        <v>1679</v>
      </c>
      <c r="C1389" s="26" t="s">
        <v>30</v>
      </c>
      <c r="D1389" s="26" t="s">
        <v>22</v>
      </c>
      <c r="E1389" s="26">
        <v>2010</v>
      </c>
      <c r="F1389" s="26" t="s">
        <v>3</v>
      </c>
      <c r="G138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90" spans="1:7" x14ac:dyDescent="0.3">
      <c r="A1390" s="35">
        <v>2509</v>
      </c>
      <c r="B1390" s="27" t="s">
        <v>1680</v>
      </c>
      <c r="C1390" s="27" t="s">
        <v>30</v>
      </c>
      <c r="D1390" s="27" t="s">
        <v>22</v>
      </c>
      <c r="E1390" s="27">
        <v>2010</v>
      </c>
      <c r="F1390" s="27" t="s">
        <v>3</v>
      </c>
      <c r="G139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91" spans="1:7" x14ac:dyDescent="0.3">
      <c r="A1391" s="35">
        <v>2510</v>
      </c>
      <c r="B1391" s="27" t="s">
        <v>1681</v>
      </c>
      <c r="C1391" s="27" t="s">
        <v>30</v>
      </c>
      <c r="D1391" s="27" t="s">
        <v>22</v>
      </c>
      <c r="E1391" s="27">
        <v>2010</v>
      </c>
      <c r="F1391" s="27" t="s">
        <v>3</v>
      </c>
      <c r="G139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92" spans="1:7" x14ac:dyDescent="0.3">
      <c r="A1392" s="29">
        <v>2511</v>
      </c>
      <c r="B1392" s="29" t="s">
        <v>1682</v>
      </c>
      <c r="C1392" s="29" t="s">
        <v>30</v>
      </c>
      <c r="D1392" s="29" t="s">
        <v>22</v>
      </c>
      <c r="E1392" s="27">
        <v>2010</v>
      </c>
      <c r="F1392" s="29" t="s">
        <v>3</v>
      </c>
      <c r="G139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93" spans="1:7" x14ac:dyDescent="0.3">
      <c r="A1393" s="35">
        <v>2512</v>
      </c>
      <c r="B1393" s="27" t="s">
        <v>1683</v>
      </c>
      <c r="C1393" s="27" t="s">
        <v>30</v>
      </c>
      <c r="D1393" s="27" t="s">
        <v>22</v>
      </c>
      <c r="E1393" s="27">
        <v>2010</v>
      </c>
      <c r="F1393" s="27" t="s">
        <v>3</v>
      </c>
      <c r="G139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94" spans="1:7" x14ac:dyDescent="0.3">
      <c r="A1394" s="40">
        <v>2513</v>
      </c>
      <c r="B1394" s="28" t="s">
        <v>1684</v>
      </c>
      <c r="C1394" s="28" t="s">
        <v>30</v>
      </c>
      <c r="D1394" s="28" t="s">
        <v>22</v>
      </c>
      <c r="E1394" s="28">
        <v>2011</v>
      </c>
      <c r="F1394" s="28" t="s">
        <v>3</v>
      </c>
      <c r="G139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95" spans="1:7" x14ac:dyDescent="0.3">
      <c r="A1395" s="35">
        <v>2514</v>
      </c>
      <c r="B1395" s="27" t="s">
        <v>768</v>
      </c>
      <c r="C1395" s="27" t="s">
        <v>338</v>
      </c>
      <c r="D1395" s="27" t="s">
        <v>22</v>
      </c>
      <c r="E1395" s="27">
        <v>2011</v>
      </c>
      <c r="F1395" s="27" t="s">
        <v>3</v>
      </c>
      <c r="G139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96" spans="1:7" x14ac:dyDescent="0.3">
      <c r="A1396" s="35">
        <v>2515</v>
      </c>
      <c r="B1396" s="27" t="s">
        <v>1685</v>
      </c>
      <c r="C1396" s="27" t="s">
        <v>861</v>
      </c>
      <c r="D1396" s="27" t="s">
        <v>22</v>
      </c>
      <c r="E1396" s="27">
        <v>2011</v>
      </c>
      <c r="F1396" s="27" t="s">
        <v>3</v>
      </c>
      <c r="G139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97" spans="1:7" x14ac:dyDescent="0.3">
      <c r="A1397" s="24">
        <v>2516</v>
      </c>
      <c r="B1397" s="26" t="s">
        <v>549</v>
      </c>
      <c r="C1397" s="26" t="s">
        <v>861</v>
      </c>
      <c r="D1397" s="26" t="s">
        <v>22</v>
      </c>
      <c r="E1397" s="26">
        <v>2011</v>
      </c>
      <c r="F1397" s="26" t="s">
        <v>3</v>
      </c>
      <c r="G139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98" spans="1:7" x14ac:dyDescent="0.3">
      <c r="A1398" s="40">
        <v>2517</v>
      </c>
      <c r="B1398" s="26" t="s">
        <v>72</v>
      </c>
      <c r="C1398" s="26" t="s">
        <v>861</v>
      </c>
      <c r="D1398" s="26" t="s">
        <v>22</v>
      </c>
      <c r="E1398" s="26">
        <v>2010</v>
      </c>
      <c r="F1398" s="26" t="s">
        <v>3</v>
      </c>
      <c r="G139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399" spans="1:7" x14ac:dyDescent="0.3">
      <c r="A1399" s="35">
        <v>2518</v>
      </c>
      <c r="B1399" s="27" t="s">
        <v>551</v>
      </c>
      <c r="C1399" s="27" t="s">
        <v>861</v>
      </c>
      <c r="D1399" s="27" t="s">
        <v>22</v>
      </c>
      <c r="E1399" s="27">
        <v>2011</v>
      </c>
      <c r="F1399" s="27" t="s">
        <v>3</v>
      </c>
      <c r="G139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00" spans="1:7" x14ac:dyDescent="0.3">
      <c r="A1400" s="24">
        <v>2519</v>
      </c>
      <c r="B1400" s="26" t="s">
        <v>550</v>
      </c>
      <c r="C1400" s="26" t="s">
        <v>861</v>
      </c>
      <c r="D1400" s="26" t="s">
        <v>22</v>
      </c>
      <c r="E1400" s="26">
        <v>2011</v>
      </c>
      <c r="F1400" s="26" t="s">
        <v>3</v>
      </c>
      <c r="G140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01" spans="1:7" x14ac:dyDescent="0.3">
      <c r="A1401" s="24">
        <v>2520</v>
      </c>
      <c r="B1401" s="26" t="s">
        <v>1686</v>
      </c>
      <c r="C1401" s="26" t="s">
        <v>861</v>
      </c>
      <c r="D1401" s="26" t="s">
        <v>22</v>
      </c>
      <c r="E1401" s="26">
        <v>2010</v>
      </c>
      <c r="F1401" s="26" t="s">
        <v>3</v>
      </c>
      <c r="G140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02" spans="1:7" x14ac:dyDescent="0.3">
      <c r="A1402" s="40">
        <v>2521</v>
      </c>
      <c r="B1402" s="25" t="s">
        <v>1687</v>
      </c>
      <c r="C1402" s="26" t="s">
        <v>819</v>
      </c>
      <c r="D1402" s="26" t="s">
        <v>22</v>
      </c>
      <c r="E1402" s="26">
        <v>2011</v>
      </c>
      <c r="F1402" s="26" t="s">
        <v>3</v>
      </c>
      <c r="G140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03" spans="1:7" x14ac:dyDescent="0.3">
      <c r="A1403" s="35">
        <v>2522</v>
      </c>
      <c r="B1403" s="27" t="s">
        <v>1688</v>
      </c>
      <c r="C1403" s="27" t="s">
        <v>819</v>
      </c>
      <c r="D1403" s="27" t="s">
        <v>22</v>
      </c>
      <c r="E1403" s="27">
        <v>2011</v>
      </c>
      <c r="F1403" s="27" t="s">
        <v>3</v>
      </c>
      <c r="G140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04" spans="1:7" x14ac:dyDescent="0.3">
      <c r="A1404" s="40">
        <v>2523</v>
      </c>
      <c r="B1404" s="26" t="s">
        <v>1689</v>
      </c>
      <c r="C1404" s="26" t="s">
        <v>819</v>
      </c>
      <c r="D1404" s="26" t="s">
        <v>22</v>
      </c>
      <c r="E1404" s="26">
        <v>2011</v>
      </c>
      <c r="F1404" s="26" t="s">
        <v>3</v>
      </c>
      <c r="G140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05" spans="1:7" x14ac:dyDescent="0.3">
      <c r="A1405" s="35">
        <v>2524</v>
      </c>
      <c r="B1405" s="27" t="s">
        <v>1690</v>
      </c>
      <c r="C1405" s="27" t="s">
        <v>819</v>
      </c>
      <c r="D1405" s="27" t="s">
        <v>22</v>
      </c>
      <c r="E1405" s="27">
        <v>2010</v>
      </c>
      <c r="F1405" s="27" t="s">
        <v>3</v>
      </c>
      <c r="G140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06" spans="1:7" x14ac:dyDescent="0.3">
      <c r="A1406" s="29">
        <v>2525</v>
      </c>
      <c r="B1406" s="31" t="s">
        <v>752</v>
      </c>
      <c r="C1406" s="31" t="s">
        <v>819</v>
      </c>
      <c r="D1406" s="31" t="s">
        <v>22</v>
      </c>
      <c r="E1406" s="31">
        <v>2011</v>
      </c>
      <c r="F1406" s="31" t="s">
        <v>3</v>
      </c>
      <c r="G140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07" spans="1:7" x14ac:dyDescent="0.3">
      <c r="A1407" s="35">
        <v>2526</v>
      </c>
      <c r="B1407" s="27" t="s">
        <v>1691</v>
      </c>
      <c r="C1407" s="27" t="s">
        <v>819</v>
      </c>
      <c r="D1407" s="27" t="s">
        <v>22</v>
      </c>
      <c r="E1407" s="27">
        <v>2010</v>
      </c>
      <c r="F1407" s="27" t="s">
        <v>3</v>
      </c>
      <c r="G140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08" spans="1:7" x14ac:dyDescent="0.3">
      <c r="A1408" s="40">
        <v>2527</v>
      </c>
      <c r="B1408" s="26" t="s">
        <v>1692</v>
      </c>
      <c r="C1408" s="26" t="s">
        <v>981</v>
      </c>
      <c r="D1408" s="26" t="s">
        <v>22</v>
      </c>
      <c r="E1408" s="26">
        <v>2010</v>
      </c>
      <c r="F1408" s="26" t="s">
        <v>3</v>
      </c>
      <c r="G140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09" spans="1:7" x14ac:dyDescent="0.3">
      <c r="A1409" s="24">
        <v>2528</v>
      </c>
      <c r="B1409" s="30" t="s">
        <v>629</v>
      </c>
      <c r="C1409" s="26" t="s">
        <v>981</v>
      </c>
      <c r="D1409" s="26" t="s">
        <v>22</v>
      </c>
      <c r="E1409" s="26">
        <v>2010</v>
      </c>
      <c r="F1409" s="26" t="s">
        <v>3</v>
      </c>
      <c r="G140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10" spans="1:7" x14ac:dyDescent="0.3">
      <c r="A1410" s="40">
        <v>2529</v>
      </c>
      <c r="B1410" s="28" t="s">
        <v>749</v>
      </c>
      <c r="C1410" s="28" t="s">
        <v>1256</v>
      </c>
      <c r="D1410" s="28" t="s">
        <v>22</v>
      </c>
      <c r="E1410" s="28">
        <v>2010</v>
      </c>
      <c r="F1410" s="28" t="s">
        <v>3</v>
      </c>
      <c r="G141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11" spans="1:7" x14ac:dyDescent="0.3">
      <c r="A1411" s="35">
        <v>2530</v>
      </c>
      <c r="B1411" s="27" t="s">
        <v>750</v>
      </c>
      <c r="C1411" s="27" t="s">
        <v>1256</v>
      </c>
      <c r="D1411" s="27" t="s">
        <v>22</v>
      </c>
      <c r="E1411" s="27">
        <v>2010</v>
      </c>
      <c r="F1411" s="27" t="s">
        <v>3</v>
      </c>
      <c r="G141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12" spans="1:7" x14ac:dyDescent="0.3">
      <c r="A1412" s="24">
        <v>2531</v>
      </c>
      <c r="B1412" s="26" t="s">
        <v>751</v>
      </c>
      <c r="C1412" s="26" t="s">
        <v>1256</v>
      </c>
      <c r="D1412" s="26" t="s">
        <v>22</v>
      </c>
      <c r="E1412" s="26">
        <v>2010</v>
      </c>
      <c r="F1412" s="26" t="s">
        <v>3</v>
      </c>
      <c r="G141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13" spans="1:7" x14ac:dyDescent="0.3">
      <c r="A1413" s="35">
        <v>2532</v>
      </c>
      <c r="B1413" s="27" t="s">
        <v>365</v>
      </c>
      <c r="C1413" s="27" t="s">
        <v>30</v>
      </c>
      <c r="D1413" s="27" t="s">
        <v>22</v>
      </c>
      <c r="E1413" s="27">
        <v>2011</v>
      </c>
      <c r="F1413" s="27" t="s">
        <v>3</v>
      </c>
      <c r="G141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14" spans="1:7" x14ac:dyDescent="0.3">
      <c r="A1414" s="35">
        <v>2533</v>
      </c>
      <c r="B1414" s="27" t="s">
        <v>1693</v>
      </c>
      <c r="C1414" s="27" t="s">
        <v>19</v>
      </c>
      <c r="D1414" s="27" t="s">
        <v>22</v>
      </c>
      <c r="E1414" s="27">
        <v>2011</v>
      </c>
      <c r="F1414" s="27" t="s">
        <v>3</v>
      </c>
      <c r="G141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15" spans="1:7" x14ac:dyDescent="0.3">
      <c r="A1415" s="24">
        <v>2534</v>
      </c>
      <c r="B1415" s="26" t="s">
        <v>219</v>
      </c>
      <c r="C1415" s="26" t="s">
        <v>19</v>
      </c>
      <c r="D1415" s="26" t="s">
        <v>22</v>
      </c>
      <c r="E1415" s="26">
        <v>2011</v>
      </c>
      <c r="F1415" s="26" t="s">
        <v>3</v>
      </c>
      <c r="G141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16" spans="1:7" x14ac:dyDescent="0.3">
      <c r="A1416" s="35">
        <v>2535</v>
      </c>
      <c r="B1416" s="27" t="s">
        <v>1694</v>
      </c>
      <c r="C1416" s="26" t="s">
        <v>436</v>
      </c>
      <c r="D1416" s="27" t="s">
        <v>22</v>
      </c>
      <c r="E1416" s="27">
        <v>2011</v>
      </c>
      <c r="F1416" s="27" t="s">
        <v>3</v>
      </c>
      <c r="G141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17" spans="1:7" x14ac:dyDescent="0.3">
      <c r="A1417" s="24">
        <v>2536</v>
      </c>
      <c r="B1417" s="26" t="s">
        <v>1695</v>
      </c>
      <c r="C1417" s="26" t="s">
        <v>436</v>
      </c>
      <c r="D1417" s="26" t="s">
        <v>22</v>
      </c>
      <c r="E1417" s="26">
        <v>2011</v>
      </c>
      <c r="F1417" s="26" t="s">
        <v>3</v>
      </c>
      <c r="G141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18" spans="1:7" x14ac:dyDescent="0.3">
      <c r="A1418" s="24">
        <v>2537</v>
      </c>
      <c r="B1418" s="26" t="s">
        <v>1696</v>
      </c>
      <c r="C1418" s="26" t="s">
        <v>436</v>
      </c>
      <c r="D1418" s="26" t="s">
        <v>22</v>
      </c>
      <c r="E1418" s="26">
        <v>2011</v>
      </c>
      <c r="F1418" s="26" t="s">
        <v>3</v>
      </c>
      <c r="G141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19" spans="1:7" x14ac:dyDescent="0.3">
      <c r="A1419" s="24">
        <v>2538</v>
      </c>
      <c r="B1419" s="26" t="s">
        <v>1697</v>
      </c>
      <c r="C1419" s="26" t="s">
        <v>436</v>
      </c>
      <c r="D1419" s="26" t="s">
        <v>22</v>
      </c>
      <c r="E1419" s="26">
        <v>2011</v>
      </c>
      <c r="F1419" s="26" t="s">
        <v>3</v>
      </c>
      <c r="G141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20" spans="1:7" x14ac:dyDescent="0.3">
      <c r="A1420" s="35">
        <v>2539</v>
      </c>
      <c r="B1420" s="27" t="s">
        <v>639</v>
      </c>
      <c r="C1420" s="27" t="s">
        <v>831</v>
      </c>
      <c r="D1420" s="27" t="s">
        <v>22</v>
      </c>
      <c r="E1420" s="27">
        <v>2010</v>
      </c>
      <c r="F1420" s="27" t="s">
        <v>3</v>
      </c>
      <c r="G142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21" spans="1:7" x14ac:dyDescent="0.3">
      <c r="A1421" s="35">
        <v>2540</v>
      </c>
      <c r="B1421" s="27" t="s">
        <v>571</v>
      </c>
      <c r="C1421" s="27" t="s">
        <v>831</v>
      </c>
      <c r="D1421" s="27" t="s">
        <v>22</v>
      </c>
      <c r="E1421" s="27">
        <v>2011</v>
      </c>
      <c r="F1421" s="27" t="s">
        <v>3</v>
      </c>
      <c r="G142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22" spans="1:7" x14ac:dyDescent="0.3">
      <c r="A1422" s="35">
        <v>2541</v>
      </c>
      <c r="B1422" s="27" t="s">
        <v>713</v>
      </c>
      <c r="C1422" s="27" t="s">
        <v>831</v>
      </c>
      <c r="D1422" s="27" t="s">
        <v>22</v>
      </c>
      <c r="E1422" s="27">
        <v>2011</v>
      </c>
      <c r="F1422" s="27" t="s">
        <v>3</v>
      </c>
      <c r="G142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23" spans="1:7" x14ac:dyDescent="0.3">
      <c r="A1423" s="40">
        <v>2542</v>
      </c>
      <c r="B1423" s="26" t="s">
        <v>572</v>
      </c>
      <c r="C1423" s="33" t="s">
        <v>831</v>
      </c>
      <c r="D1423" s="26" t="s">
        <v>22</v>
      </c>
      <c r="E1423" s="26">
        <v>2011</v>
      </c>
      <c r="F1423" s="26" t="s">
        <v>3</v>
      </c>
      <c r="G142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24" spans="1:7" x14ac:dyDescent="0.3">
      <c r="A1424" s="35">
        <v>2543</v>
      </c>
      <c r="B1424" s="27" t="s">
        <v>1698</v>
      </c>
      <c r="C1424" s="27" t="s">
        <v>452</v>
      </c>
      <c r="D1424" s="27" t="s">
        <v>22</v>
      </c>
      <c r="E1424" s="27">
        <v>2011</v>
      </c>
      <c r="F1424" s="27" t="s">
        <v>3</v>
      </c>
      <c r="G142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25" spans="1:7" x14ac:dyDescent="0.3">
      <c r="A1425" s="40">
        <v>2544</v>
      </c>
      <c r="B1425" s="26" t="s">
        <v>1699</v>
      </c>
      <c r="C1425" s="26" t="s">
        <v>452</v>
      </c>
      <c r="D1425" s="26" t="s">
        <v>22</v>
      </c>
      <c r="E1425" s="26">
        <v>2011</v>
      </c>
      <c r="F1425" s="26" t="s">
        <v>3</v>
      </c>
      <c r="G142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26" spans="1:7" x14ac:dyDescent="0.3">
      <c r="A1426" s="40">
        <v>2545</v>
      </c>
      <c r="B1426" s="26" t="s">
        <v>645</v>
      </c>
      <c r="C1426" s="31" t="s">
        <v>452</v>
      </c>
      <c r="D1426" s="26" t="s">
        <v>22</v>
      </c>
      <c r="E1426" s="26">
        <v>2010</v>
      </c>
      <c r="F1426" s="26" t="s">
        <v>3</v>
      </c>
      <c r="G142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27" spans="1:7" x14ac:dyDescent="0.3">
      <c r="A1427" s="24">
        <v>2546</v>
      </c>
      <c r="B1427" s="26" t="s">
        <v>646</v>
      </c>
      <c r="C1427" s="26" t="s">
        <v>452</v>
      </c>
      <c r="D1427" s="26" t="s">
        <v>22</v>
      </c>
      <c r="E1427" s="26">
        <v>2010</v>
      </c>
      <c r="F1427" s="26" t="s">
        <v>3</v>
      </c>
      <c r="G142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28" spans="1:7" x14ac:dyDescent="0.3">
      <c r="A1428" s="24">
        <v>2547</v>
      </c>
      <c r="B1428" s="32" t="s">
        <v>653</v>
      </c>
      <c r="C1428" s="32" t="s">
        <v>452</v>
      </c>
      <c r="D1428" s="32" t="s">
        <v>22</v>
      </c>
      <c r="E1428" s="26">
        <v>2010</v>
      </c>
      <c r="F1428" s="32" t="s">
        <v>3</v>
      </c>
      <c r="G142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29" spans="1:7" x14ac:dyDescent="0.3">
      <c r="A1429" s="35">
        <v>2548</v>
      </c>
      <c r="B1429" s="27" t="s">
        <v>648</v>
      </c>
      <c r="C1429" s="27" t="s">
        <v>452</v>
      </c>
      <c r="D1429" s="27" t="s">
        <v>22</v>
      </c>
      <c r="E1429" s="27">
        <v>2010</v>
      </c>
      <c r="F1429" s="27" t="s">
        <v>3</v>
      </c>
      <c r="G142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30" spans="1:7" x14ac:dyDescent="0.3">
      <c r="A1430" s="40">
        <v>2549</v>
      </c>
      <c r="B1430" s="26" t="s">
        <v>580</v>
      </c>
      <c r="C1430" s="28" t="s">
        <v>452</v>
      </c>
      <c r="D1430" s="26" t="s">
        <v>22</v>
      </c>
      <c r="E1430" s="26">
        <v>2011</v>
      </c>
      <c r="F1430" s="26" t="s">
        <v>3</v>
      </c>
      <c r="G143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31" spans="1:7" x14ac:dyDescent="0.3">
      <c r="A1431" s="35">
        <v>2550</v>
      </c>
      <c r="B1431" s="27" t="s">
        <v>1700</v>
      </c>
      <c r="C1431" s="31" t="s">
        <v>452</v>
      </c>
      <c r="D1431" s="27" t="s">
        <v>22</v>
      </c>
      <c r="E1431" s="27">
        <v>2010</v>
      </c>
      <c r="F1431" s="27" t="s">
        <v>3</v>
      </c>
      <c r="G143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32" spans="1:7" x14ac:dyDescent="0.3">
      <c r="A1432" s="24">
        <v>2551</v>
      </c>
      <c r="B1432" s="30" t="s">
        <v>652</v>
      </c>
      <c r="C1432" s="33" t="s">
        <v>452</v>
      </c>
      <c r="D1432" s="30" t="s">
        <v>22</v>
      </c>
      <c r="E1432" s="30">
        <v>2010</v>
      </c>
      <c r="F1432" s="30" t="s">
        <v>3</v>
      </c>
      <c r="G143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33" spans="1:7" x14ac:dyDescent="0.3">
      <c r="A1433" s="35">
        <v>2552</v>
      </c>
      <c r="B1433" s="27" t="s">
        <v>1701</v>
      </c>
      <c r="C1433" s="27" t="s">
        <v>452</v>
      </c>
      <c r="D1433" s="27" t="s">
        <v>22</v>
      </c>
      <c r="E1433" s="27">
        <v>2011</v>
      </c>
      <c r="F1433" s="27" t="s">
        <v>3</v>
      </c>
      <c r="G143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34" spans="1:7" x14ac:dyDescent="0.3">
      <c r="A1434" s="29">
        <v>2553</v>
      </c>
      <c r="B1434" s="31" t="s">
        <v>421</v>
      </c>
      <c r="C1434" s="31" t="s">
        <v>214</v>
      </c>
      <c r="D1434" s="31" t="s">
        <v>22</v>
      </c>
      <c r="E1434" s="31">
        <v>2010</v>
      </c>
      <c r="F1434" s="31" t="s">
        <v>3</v>
      </c>
      <c r="G143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35" spans="1:7" x14ac:dyDescent="0.3">
      <c r="A1435" s="35">
        <v>2554</v>
      </c>
      <c r="B1435" s="27" t="s">
        <v>401</v>
      </c>
      <c r="C1435" s="27" t="s">
        <v>31</v>
      </c>
      <c r="D1435" s="27" t="s">
        <v>22</v>
      </c>
      <c r="E1435" s="27">
        <v>2010</v>
      </c>
      <c r="F1435" s="27" t="s">
        <v>3</v>
      </c>
      <c r="G143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36" spans="1:7" x14ac:dyDescent="0.3">
      <c r="A1436" s="24">
        <v>2555</v>
      </c>
      <c r="B1436" s="26" t="s">
        <v>62</v>
      </c>
      <c r="C1436" s="26" t="s">
        <v>31</v>
      </c>
      <c r="D1436" s="26" t="s">
        <v>22</v>
      </c>
      <c r="E1436" s="26">
        <v>2011</v>
      </c>
      <c r="F1436" s="26" t="s">
        <v>3</v>
      </c>
      <c r="G143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37" spans="1:7" x14ac:dyDescent="0.3">
      <c r="A1437" s="35">
        <v>2556</v>
      </c>
      <c r="B1437" s="27" t="s">
        <v>203</v>
      </c>
      <c r="C1437" s="26" t="s">
        <v>31</v>
      </c>
      <c r="D1437" s="27" t="s">
        <v>22</v>
      </c>
      <c r="E1437" s="27">
        <v>2010</v>
      </c>
      <c r="F1437" s="27" t="s">
        <v>3</v>
      </c>
      <c r="G143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38" spans="1:7" x14ac:dyDescent="0.3">
      <c r="A1438" s="40">
        <v>2557</v>
      </c>
      <c r="B1438" s="26" t="s">
        <v>227</v>
      </c>
      <c r="C1438" s="26" t="s">
        <v>31</v>
      </c>
      <c r="D1438" s="26" t="s">
        <v>22</v>
      </c>
      <c r="E1438" s="26">
        <v>2010</v>
      </c>
      <c r="F1438" s="26" t="s">
        <v>3</v>
      </c>
      <c r="G143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39" spans="1:7" x14ac:dyDescent="0.3">
      <c r="A1439" s="40">
        <v>2558</v>
      </c>
      <c r="B1439" s="26" t="s">
        <v>386</v>
      </c>
      <c r="C1439" s="26" t="s">
        <v>31</v>
      </c>
      <c r="D1439" s="26" t="s">
        <v>22</v>
      </c>
      <c r="E1439" s="26">
        <v>2011</v>
      </c>
      <c r="F1439" s="26" t="s">
        <v>3</v>
      </c>
      <c r="G143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40" spans="1:7" x14ac:dyDescent="0.3">
      <c r="A1440" s="35">
        <v>2559</v>
      </c>
      <c r="B1440" s="27" t="s">
        <v>560</v>
      </c>
      <c r="C1440" s="27" t="s">
        <v>438</v>
      </c>
      <c r="D1440" s="27" t="s">
        <v>22</v>
      </c>
      <c r="E1440" s="27">
        <v>2011</v>
      </c>
      <c r="F1440" s="27" t="s">
        <v>3</v>
      </c>
      <c r="G144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41" spans="1:7" x14ac:dyDescent="0.3">
      <c r="A1441" s="40">
        <v>2560</v>
      </c>
      <c r="B1441" s="28" t="s">
        <v>1702</v>
      </c>
      <c r="C1441" s="28" t="s">
        <v>438</v>
      </c>
      <c r="D1441" s="28" t="s">
        <v>22</v>
      </c>
      <c r="E1441" s="28">
        <v>2010</v>
      </c>
      <c r="F1441" s="28" t="s">
        <v>3</v>
      </c>
      <c r="G144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42" spans="1:7" x14ac:dyDescent="0.3">
      <c r="A1442" s="35">
        <v>2561</v>
      </c>
      <c r="B1442" s="27" t="s">
        <v>561</v>
      </c>
      <c r="C1442" s="27" t="s">
        <v>438</v>
      </c>
      <c r="D1442" s="27" t="s">
        <v>22</v>
      </c>
      <c r="E1442" s="27">
        <v>2011</v>
      </c>
      <c r="F1442" s="27" t="s">
        <v>3</v>
      </c>
      <c r="G144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43" spans="1:7" x14ac:dyDescent="0.3">
      <c r="A1443" s="35">
        <v>2562</v>
      </c>
      <c r="B1443" s="27" t="s">
        <v>1703</v>
      </c>
      <c r="C1443" s="27" t="s">
        <v>438</v>
      </c>
      <c r="D1443" s="27" t="s">
        <v>22</v>
      </c>
      <c r="E1443" s="27">
        <v>2011</v>
      </c>
      <c r="F1443" s="27" t="s">
        <v>3</v>
      </c>
      <c r="G144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44" spans="1:7" x14ac:dyDescent="0.3">
      <c r="A1444" s="40">
        <v>2563</v>
      </c>
      <c r="B1444" s="26" t="s">
        <v>559</v>
      </c>
      <c r="C1444" s="33" t="s">
        <v>438</v>
      </c>
      <c r="D1444" s="26" t="s">
        <v>22</v>
      </c>
      <c r="E1444" s="26">
        <v>2011</v>
      </c>
      <c r="F1444" s="26" t="s">
        <v>3</v>
      </c>
      <c r="G144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45" spans="1:7" x14ac:dyDescent="0.3">
      <c r="A1445" s="35">
        <v>2564</v>
      </c>
      <c r="B1445" s="27" t="s">
        <v>558</v>
      </c>
      <c r="C1445" s="27" t="s">
        <v>438</v>
      </c>
      <c r="D1445" s="27" t="s">
        <v>22</v>
      </c>
      <c r="E1445" s="27">
        <v>2011</v>
      </c>
      <c r="F1445" s="27" t="s">
        <v>3</v>
      </c>
      <c r="G144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46" spans="1:7" x14ac:dyDescent="0.3">
      <c r="A1446" s="29">
        <v>2565</v>
      </c>
      <c r="B1446" s="29" t="s">
        <v>633</v>
      </c>
      <c r="C1446" s="29" t="s">
        <v>438</v>
      </c>
      <c r="D1446" s="29" t="s">
        <v>22</v>
      </c>
      <c r="E1446" s="27">
        <v>2010</v>
      </c>
      <c r="F1446" s="29" t="s">
        <v>3</v>
      </c>
      <c r="G144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47" spans="1:7" x14ac:dyDescent="0.3">
      <c r="A1447" s="40">
        <v>2566</v>
      </c>
      <c r="B1447" s="26" t="s">
        <v>1704</v>
      </c>
      <c r="C1447" s="33" t="s">
        <v>438</v>
      </c>
      <c r="D1447" s="26" t="s">
        <v>22</v>
      </c>
      <c r="E1447" s="26">
        <v>2011</v>
      </c>
      <c r="F1447" s="26" t="s">
        <v>3</v>
      </c>
      <c r="G144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48" spans="1:7" x14ac:dyDescent="0.3">
      <c r="A1448" s="35">
        <v>2567</v>
      </c>
      <c r="B1448" s="27" t="s">
        <v>557</v>
      </c>
      <c r="C1448" s="27" t="s">
        <v>438</v>
      </c>
      <c r="D1448" s="27" t="s">
        <v>22</v>
      </c>
      <c r="E1448" s="27">
        <v>2011</v>
      </c>
      <c r="F1448" s="27" t="s">
        <v>3</v>
      </c>
      <c r="G144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49" spans="1:7" x14ac:dyDescent="0.3">
      <c r="A1449" s="24">
        <v>2568</v>
      </c>
      <c r="B1449" s="30" t="s">
        <v>634</v>
      </c>
      <c r="C1449" s="33" t="s">
        <v>438</v>
      </c>
      <c r="D1449" s="30" t="s">
        <v>22</v>
      </c>
      <c r="E1449" s="30">
        <v>2010</v>
      </c>
      <c r="F1449" s="30" t="s">
        <v>3</v>
      </c>
      <c r="G144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50" spans="1:7" x14ac:dyDescent="0.3">
      <c r="A1450" s="24">
        <v>2569</v>
      </c>
      <c r="B1450" s="28" t="s">
        <v>1705</v>
      </c>
      <c r="C1450" s="28" t="s">
        <v>852</v>
      </c>
      <c r="D1450" s="26" t="s">
        <v>22</v>
      </c>
      <c r="E1450" s="28">
        <v>2010</v>
      </c>
      <c r="F1450" s="28" t="s">
        <v>3</v>
      </c>
      <c r="G145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51" spans="1:7" x14ac:dyDescent="0.3">
      <c r="A1451" s="35">
        <v>2570</v>
      </c>
      <c r="B1451" s="27" t="s">
        <v>1706</v>
      </c>
      <c r="C1451" s="27" t="s">
        <v>852</v>
      </c>
      <c r="D1451" s="27" t="s">
        <v>22</v>
      </c>
      <c r="E1451" s="27">
        <v>2010</v>
      </c>
      <c r="F1451" s="27" t="s">
        <v>3</v>
      </c>
      <c r="G145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52" spans="1:7" x14ac:dyDescent="0.3">
      <c r="A1452" s="24">
        <v>2571</v>
      </c>
      <c r="B1452" s="26" t="s">
        <v>1707</v>
      </c>
      <c r="C1452" s="26" t="s">
        <v>852</v>
      </c>
      <c r="D1452" s="26" t="s">
        <v>22</v>
      </c>
      <c r="E1452" s="26">
        <v>2010</v>
      </c>
      <c r="F1452" s="26" t="s">
        <v>3</v>
      </c>
      <c r="G145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53" spans="1:7" x14ac:dyDescent="0.3">
      <c r="A1453" s="29">
        <v>2572</v>
      </c>
      <c r="B1453" s="31" t="s">
        <v>1708</v>
      </c>
      <c r="C1453" s="31" t="s">
        <v>852</v>
      </c>
      <c r="D1453" s="31" t="s">
        <v>22</v>
      </c>
      <c r="E1453" s="31">
        <v>2010</v>
      </c>
      <c r="F1453" s="31" t="s">
        <v>3</v>
      </c>
      <c r="G145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54" spans="1:7" x14ac:dyDescent="0.3">
      <c r="A1454" s="35">
        <v>2573</v>
      </c>
      <c r="B1454" s="27" t="s">
        <v>1709</v>
      </c>
      <c r="C1454" s="26" t="s">
        <v>852</v>
      </c>
      <c r="D1454" s="27" t="s">
        <v>22</v>
      </c>
      <c r="E1454" s="27">
        <v>2010</v>
      </c>
      <c r="F1454" s="27" t="s">
        <v>3</v>
      </c>
      <c r="G145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55" spans="1:7" x14ac:dyDescent="0.3">
      <c r="A1455" s="35">
        <v>2574</v>
      </c>
      <c r="B1455" s="27" t="s">
        <v>1710</v>
      </c>
      <c r="C1455" s="27" t="s">
        <v>852</v>
      </c>
      <c r="D1455" s="27" t="s">
        <v>22</v>
      </c>
      <c r="E1455" s="27">
        <v>2010</v>
      </c>
      <c r="F1455" s="27" t="s">
        <v>3</v>
      </c>
      <c r="G145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56" spans="1:7" x14ac:dyDescent="0.3">
      <c r="A1456" s="35">
        <v>2575</v>
      </c>
      <c r="B1456" s="27" t="s">
        <v>399</v>
      </c>
      <c r="C1456" s="31" t="s">
        <v>852</v>
      </c>
      <c r="D1456" s="27" t="s">
        <v>22</v>
      </c>
      <c r="E1456" s="27">
        <v>2010</v>
      </c>
      <c r="F1456" s="27" t="s">
        <v>3</v>
      </c>
      <c r="G145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57" spans="1:7" x14ac:dyDescent="0.3">
      <c r="A1457" s="29">
        <v>2576</v>
      </c>
      <c r="B1457" s="31" t="s">
        <v>1711</v>
      </c>
      <c r="C1457" s="31" t="s">
        <v>852</v>
      </c>
      <c r="D1457" s="31" t="s">
        <v>22</v>
      </c>
      <c r="E1457" s="31">
        <v>2010</v>
      </c>
      <c r="F1457" s="31" t="s">
        <v>3</v>
      </c>
      <c r="G145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58" spans="1:7" x14ac:dyDescent="0.3">
      <c r="A1458" s="24">
        <v>2577</v>
      </c>
      <c r="B1458" s="26" t="s">
        <v>1712</v>
      </c>
      <c r="C1458" s="26" t="s">
        <v>852</v>
      </c>
      <c r="D1458" s="26" t="s">
        <v>22</v>
      </c>
      <c r="E1458" s="26">
        <v>2010</v>
      </c>
      <c r="F1458" s="26" t="s">
        <v>3</v>
      </c>
      <c r="G145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59" spans="1:7" x14ac:dyDescent="0.3">
      <c r="A1459" s="35">
        <v>2578</v>
      </c>
      <c r="B1459" s="27" t="s">
        <v>1713</v>
      </c>
      <c r="C1459" s="27" t="s">
        <v>852</v>
      </c>
      <c r="D1459" s="27" t="s">
        <v>22</v>
      </c>
      <c r="E1459" s="27">
        <v>2010</v>
      </c>
      <c r="F1459" s="27" t="s">
        <v>3</v>
      </c>
      <c r="G145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60" spans="1:7" x14ac:dyDescent="0.3">
      <c r="A1460" s="35">
        <v>2579</v>
      </c>
      <c r="B1460" s="27" t="s">
        <v>753</v>
      </c>
      <c r="C1460" s="27" t="s">
        <v>852</v>
      </c>
      <c r="D1460" s="27" t="s">
        <v>22</v>
      </c>
      <c r="E1460" s="27">
        <v>2010</v>
      </c>
      <c r="F1460" s="27" t="s">
        <v>3</v>
      </c>
      <c r="G146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61" spans="1:7" x14ac:dyDescent="0.3">
      <c r="A1461" s="24">
        <v>2580</v>
      </c>
      <c r="B1461" s="26" t="s">
        <v>71</v>
      </c>
      <c r="C1461" s="26" t="s">
        <v>852</v>
      </c>
      <c r="D1461" s="26" t="s">
        <v>22</v>
      </c>
      <c r="E1461" s="26">
        <v>2011</v>
      </c>
      <c r="F1461" s="26" t="s">
        <v>3</v>
      </c>
      <c r="G146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62" spans="1:7" x14ac:dyDescent="0.3">
      <c r="A1462" s="40">
        <v>2581</v>
      </c>
      <c r="B1462" s="26" t="s">
        <v>202</v>
      </c>
      <c r="C1462" s="31" t="s">
        <v>852</v>
      </c>
      <c r="D1462" s="26" t="s">
        <v>22</v>
      </c>
      <c r="E1462" s="26">
        <v>2011</v>
      </c>
      <c r="F1462" s="26" t="s">
        <v>3</v>
      </c>
      <c r="G146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63" spans="1:7" x14ac:dyDescent="0.3">
      <c r="A1463" s="35">
        <v>2582</v>
      </c>
      <c r="B1463" s="27" t="s">
        <v>201</v>
      </c>
      <c r="C1463" s="27" t="s">
        <v>852</v>
      </c>
      <c r="D1463" s="27" t="s">
        <v>22</v>
      </c>
      <c r="E1463" s="27">
        <v>2011</v>
      </c>
      <c r="F1463" s="27" t="s">
        <v>3</v>
      </c>
      <c r="G146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64" spans="1:7" x14ac:dyDescent="0.3">
      <c r="A1464" s="29">
        <v>2583</v>
      </c>
      <c r="B1464" s="31" t="s">
        <v>66</v>
      </c>
      <c r="C1464" s="31" t="s">
        <v>852</v>
      </c>
      <c r="D1464" s="31" t="s">
        <v>22</v>
      </c>
      <c r="E1464" s="31">
        <v>2011</v>
      </c>
      <c r="F1464" s="31" t="s">
        <v>3</v>
      </c>
      <c r="G146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65" spans="1:7" x14ac:dyDescent="0.3">
      <c r="A1465" s="35">
        <v>2584</v>
      </c>
      <c r="B1465" s="27" t="s">
        <v>1714</v>
      </c>
      <c r="C1465" s="27" t="s">
        <v>852</v>
      </c>
      <c r="D1465" s="27" t="s">
        <v>22</v>
      </c>
      <c r="E1465" s="27">
        <v>2011</v>
      </c>
      <c r="F1465" s="27" t="s">
        <v>3</v>
      </c>
      <c r="G146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66" spans="1:7" x14ac:dyDescent="0.3">
      <c r="A1466" s="40">
        <v>2585</v>
      </c>
      <c r="B1466" s="28" t="s">
        <v>377</v>
      </c>
      <c r="C1466" s="28" t="s">
        <v>852</v>
      </c>
      <c r="D1466" s="28" t="s">
        <v>22</v>
      </c>
      <c r="E1466" s="28">
        <v>2011</v>
      </c>
      <c r="F1466" s="28" t="s">
        <v>3</v>
      </c>
      <c r="G146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67" spans="1:7" x14ac:dyDescent="0.3">
      <c r="A1467" s="24">
        <v>2586</v>
      </c>
      <c r="B1467" s="26" t="s">
        <v>1715</v>
      </c>
      <c r="C1467" s="26" t="s">
        <v>270</v>
      </c>
      <c r="D1467" s="26" t="s">
        <v>22</v>
      </c>
      <c r="E1467" s="26">
        <v>2011</v>
      </c>
      <c r="F1467" s="26" t="s">
        <v>3</v>
      </c>
      <c r="G146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68" spans="1:7" x14ac:dyDescent="0.3">
      <c r="A1468" s="35">
        <v>2587</v>
      </c>
      <c r="B1468" s="27" t="s">
        <v>627</v>
      </c>
      <c r="C1468" s="27" t="s">
        <v>864</v>
      </c>
      <c r="D1468" s="27" t="s">
        <v>22</v>
      </c>
      <c r="E1468" s="27">
        <v>2010</v>
      </c>
      <c r="F1468" s="27" t="s">
        <v>3</v>
      </c>
      <c r="G146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69" spans="1:7" x14ac:dyDescent="0.3">
      <c r="A1469" s="35">
        <v>2588</v>
      </c>
      <c r="B1469" s="27" t="s">
        <v>196</v>
      </c>
      <c r="C1469" s="27" t="s">
        <v>864</v>
      </c>
      <c r="D1469" s="27" t="s">
        <v>22</v>
      </c>
      <c r="E1469" s="27">
        <v>2011</v>
      </c>
      <c r="F1469" s="27" t="s">
        <v>3</v>
      </c>
      <c r="G146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70" spans="1:7" x14ac:dyDescent="0.3">
      <c r="A1470" s="35">
        <v>2589</v>
      </c>
      <c r="B1470" s="27" t="s">
        <v>197</v>
      </c>
      <c r="C1470" s="27" t="s">
        <v>864</v>
      </c>
      <c r="D1470" s="27" t="s">
        <v>22</v>
      </c>
      <c r="E1470" s="27">
        <v>2011</v>
      </c>
      <c r="F1470" s="27" t="s">
        <v>3</v>
      </c>
      <c r="G147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71" spans="1:7" x14ac:dyDescent="0.3">
      <c r="A1471" s="35">
        <v>2590</v>
      </c>
      <c r="B1471" s="27" t="s">
        <v>375</v>
      </c>
      <c r="C1471" s="27" t="s">
        <v>864</v>
      </c>
      <c r="D1471" s="27" t="s">
        <v>22</v>
      </c>
      <c r="E1471" s="27">
        <v>2011</v>
      </c>
      <c r="F1471" s="27" t="s">
        <v>3</v>
      </c>
      <c r="G147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72" spans="1:7" x14ac:dyDescent="0.3">
      <c r="A1472" s="35">
        <v>2591</v>
      </c>
      <c r="B1472" s="27" t="s">
        <v>207</v>
      </c>
      <c r="C1472" s="27" t="s">
        <v>864</v>
      </c>
      <c r="D1472" s="27" t="s">
        <v>22</v>
      </c>
      <c r="E1472" s="27">
        <v>2011</v>
      </c>
      <c r="F1472" s="27" t="s">
        <v>3</v>
      </c>
      <c r="G147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73" spans="1:7" x14ac:dyDescent="0.3">
      <c r="A1473" s="35">
        <v>2592</v>
      </c>
      <c r="B1473" s="27" t="s">
        <v>1716</v>
      </c>
      <c r="C1473" s="27" t="s">
        <v>864</v>
      </c>
      <c r="D1473" s="27" t="s">
        <v>22</v>
      </c>
      <c r="E1473" s="27">
        <v>2010</v>
      </c>
      <c r="F1473" s="27" t="s">
        <v>3</v>
      </c>
      <c r="G147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74" spans="1:7" x14ac:dyDescent="0.3">
      <c r="A1474" s="35">
        <v>2593</v>
      </c>
      <c r="B1474" s="27" t="s">
        <v>1717</v>
      </c>
      <c r="C1474" s="27" t="s">
        <v>864</v>
      </c>
      <c r="D1474" s="27" t="s">
        <v>22</v>
      </c>
      <c r="E1474" s="27">
        <v>2010</v>
      </c>
      <c r="F1474" s="27" t="s">
        <v>3</v>
      </c>
      <c r="G147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75" spans="1:7" x14ac:dyDescent="0.3">
      <c r="A1475" s="35">
        <v>2594</v>
      </c>
      <c r="B1475" s="27" t="s">
        <v>70</v>
      </c>
      <c r="C1475" s="27" t="s">
        <v>864</v>
      </c>
      <c r="D1475" s="27" t="s">
        <v>22</v>
      </c>
      <c r="E1475" s="27">
        <v>2011</v>
      </c>
      <c r="F1475" s="27" t="s">
        <v>3</v>
      </c>
      <c r="G147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76" spans="1:7" x14ac:dyDescent="0.3">
      <c r="A1476" s="24">
        <v>2595</v>
      </c>
      <c r="B1476" s="30" t="s">
        <v>374</v>
      </c>
      <c r="C1476" s="26" t="s">
        <v>864</v>
      </c>
      <c r="D1476" s="26" t="s">
        <v>22</v>
      </c>
      <c r="E1476" s="26">
        <v>2011</v>
      </c>
      <c r="F1476" s="26" t="s">
        <v>3</v>
      </c>
      <c r="G147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77" spans="1:7" x14ac:dyDescent="0.3">
      <c r="A1477" s="24">
        <v>2596</v>
      </c>
      <c r="B1477" s="26" t="s">
        <v>1718</v>
      </c>
      <c r="C1477" s="26" t="s">
        <v>864</v>
      </c>
      <c r="D1477" s="26" t="s">
        <v>22</v>
      </c>
      <c r="E1477" s="26">
        <v>2011</v>
      </c>
      <c r="F1477" s="26" t="s">
        <v>3</v>
      </c>
      <c r="G147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78" spans="1:7" x14ac:dyDescent="0.3">
      <c r="A1478" s="24">
        <v>2597</v>
      </c>
      <c r="B1478" s="30" t="s">
        <v>1719</v>
      </c>
      <c r="C1478" s="30" t="s">
        <v>864</v>
      </c>
      <c r="D1478" s="30" t="s">
        <v>22</v>
      </c>
      <c r="E1478" s="30">
        <v>2010</v>
      </c>
      <c r="F1478" s="30" t="s">
        <v>3</v>
      </c>
      <c r="G147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79" spans="1:7" x14ac:dyDescent="0.3">
      <c r="A1479" s="40">
        <v>2598</v>
      </c>
      <c r="B1479" s="28" t="s">
        <v>1720</v>
      </c>
      <c r="C1479" s="28" t="s">
        <v>864</v>
      </c>
      <c r="D1479" s="28" t="s">
        <v>22</v>
      </c>
      <c r="E1479" s="28">
        <v>2011</v>
      </c>
      <c r="F1479" s="28" t="s">
        <v>3</v>
      </c>
      <c r="G147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80" spans="1:7" x14ac:dyDescent="0.3">
      <c r="A1480" s="35">
        <v>2599</v>
      </c>
      <c r="B1480" s="27" t="s">
        <v>1721</v>
      </c>
      <c r="C1480" s="31" t="s">
        <v>864</v>
      </c>
      <c r="D1480" s="27" t="s">
        <v>22</v>
      </c>
      <c r="E1480" s="27">
        <v>2010</v>
      </c>
      <c r="F1480" s="27" t="s">
        <v>3</v>
      </c>
      <c r="G148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81" spans="1:7" x14ac:dyDescent="0.3">
      <c r="A1481" s="24">
        <v>2600</v>
      </c>
      <c r="B1481" s="26" t="s">
        <v>556</v>
      </c>
      <c r="C1481" s="26" t="s">
        <v>880</v>
      </c>
      <c r="D1481" s="26" t="s">
        <v>22</v>
      </c>
      <c r="E1481" s="26">
        <v>2011</v>
      </c>
      <c r="F1481" s="26" t="s">
        <v>3</v>
      </c>
      <c r="G148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82" spans="1:7" x14ac:dyDescent="0.3">
      <c r="A1482" s="24">
        <v>2601</v>
      </c>
      <c r="B1482" s="26" t="s">
        <v>553</v>
      </c>
      <c r="C1482" s="26" t="s">
        <v>880</v>
      </c>
      <c r="D1482" s="26" t="s">
        <v>22</v>
      </c>
      <c r="E1482" s="26">
        <v>2011</v>
      </c>
      <c r="F1482" s="26" t="s">
        <v>3</v>
      </c>
      <c r="G148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83" spans="1:7" x14ac:dyDescent="0.3">
      <c r="A1483" s="40">
        <v>2602</v>
      </c>
      <c r="B1483" s="26" t="s">
        <v>1722</v>
      </c>
      <c r="C1483" s="26" t="s">
        <v>880</v>
      </c>
      <c r="D1483" s="26" t="s">
        <v>22</v>
      </c>
      <c r="E1483" s="26">
        <v>2010</v>
      </c>
      <c r="F1483" s="26" t="s">
        <v>3</v>
      </c>
      <c r="G148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84" spans="1:7" x14ac:dyDescent="0.3">
      <c r="A1484" s="35">
        <v>2603</v>
      </c>
      <c r="B1484" s="27" t="s">
        <v>554</v>
      </c>
      <c r="C1484" s="31" t="s">
        <v>880</v>
      </c>
      <c r="D1484" s="27" t="s">
        <v>22</v>
      </c>
      <c r="E1484" s="27">
        <v>2011</v>
      </c>
      <c r="F1484" s="27" t="s">
        <v>3</v>
      </c>
      <c r="G148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85" spans="1:7" x14ac:dyDescent="0.3">
      <c r="A1485" s="35">
        <v>2604</v>
      </c>
      <c r="B1485" s="27" t="s">
        <v>719</v>
      </c>
      <c r="C1485" s="31" t="s">
        <v>880</v>
      </c>
      <c r="D1485" s="27" t="s">
        <v>22</v>
      </c>
      <c r="E1485" s="27">
        <v>2011</v>
      </c>
      <c r="F1485" s="27" t="s">
        <v>3</v>
      </c>
      <c r="G148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86" spans="1:7" x14ac:dyDescent="0.3">
      <c r="A1486" s="24">
        <v>2605</v>
      </c>
      <c r="B1486" s="26" t="s">
        <v>1723</v>
      </c>
      <c r="C1486" s="26" t="s">
        <v>880</v>
      </c>
      <c r="D1486" s="26" t="s">
        <v>22</v>
      </c>
      <c r="E1486" s="26">
        <v>2011</v>
      </c>
      <c r="F1486" s="26" t="s">
        <v>3</v>
      </c>
      <c r="G148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87" spans="1:7" x14ac:dyDescent="0.3">
      <c r="A1487" s="35">
        <v>2606</v>
      </c>
      <c r="B1487" s="27" t="s">
        <v>1724</v>
      </c>
      <c r="C1487" s="27" t="s">
        <v>880</v>
      </c>
      <c r="D1487" s="27" t="s">
        <v>22</v>
      </c>
      <c r="E1487" s="27">
        <v>2010</v>
      </c>
      <c r="F1487" s="27" t="s">
        <v>3</v>
      </c>
      <c r="G148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88" spans="1:7" x14ac:dyDescent="0.3">
      <c r="A1488" s="24">
        <v>2607</v>
      </c>
      <c r="B1488" s="26" t="s">
        <v>63</v>
      </c>
      <c r="C1488" s="26" t="s">
        <v>880</v>
      </c>
      <c r="D1488" s="26" t="s">
        <v>22</v>
      </c>
      <c r="E1488" s="26">
        <v>2010</v>
      </c>
      <c r="F1488" s="26" t="s">
        <v>3</v>
      </c>
      <c r="G148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89" spans="1:7" x14ac:dyDescent="0.3">
      <c r="A1489" s="24">
        <v>2608</v>
      </c>
      <c r="B1489" s="26" t="s">
        <v>630</v>
      </c>
      <c r="C1489" s="28" t="s">
        <v>880</v>
      </c>
      <c r="D1489" s="26" t="s">
        <v>22</v>
      </c>
      <c r="E1489" s="26">
        <v>2010</v>
      </c>
      <c r="F1489" s="26" t="s">
        <v>3</v>
      </c>
      <c r="G148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90" spans="1:7" x14ac:dyDescent="0.3">
      <c r="A1490" s="35">
        <v>2609</v>
      </c>
      <c r="B1490" s="27" t="s">
        <v>1725</v>
      </c>
      <c r="C1490" s="31" t="s">
        <v>880</v>
      </c>
      <c r="D1490" s="27" t="s">
        <v>22</v>
      </c>
      <c r="E1490" s="27">
        <v>2010</v>
      </c>
      <c r="F1490" s="27" t="s">
        <v>3</v>
      </c>
      <c r="G149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91" spans="1:7" x14ac:dyDescent="0.3">
      <c r="A1491" s="35">
        <v>2610</v>
      </c>
      <c r="B1491" s="27" t="s">
        <v>1726</v>
      </c>
      <c r="C1491" s="27" t="s">
        <v>880</v>
      </c>
      <c r="D1491" s="27" t="s">
        <v>22</v>
      </c>
      <c r="E1491" s="27">
        <v>2011</v>
      </c>
      <c r="F1491" s="27" t="s">
        <v>3</v>
      </c>
      <c r="G149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92" spans="1:7" x14ac:dyDescent="0.3">
      <c r="A1492" s="24">
        <v>2611</v>
      </c>
      <c r="B1492" s="26" t="s">
        <v>1727</v>
      </c>
      <c r="C1492" s="26" t="s">
        <v>878</v>
      </c>
      <c r="D1492" s="26" t="s">
        <v>22</v>
      </c>
      <c r="E1492" s="26">
        <v>2011</v>
      </c>
      <c r="F1492" s="26" t="s">
        <v>3</v>
      </c>
      <c r="G149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93" spans="1:7" x14ac:dyDescent="0.3">
      <c r="A1493" s="24">
        <v>2612</v>
      </c>
      <c r="B1493" s="26" t="s">
        <v>193</v>
      </c>
      <c r="C1493" s="26" t="s">
        <v>878</v>
      </c>
      <c r="D1493" s="26" t="s">
        <v>22</v>
      </c>
      <c r="E1493" s="26">
        <v>2010</v>
      </c>
      <c r="F1493" s="26" t="s">
        <v>3</v>
      </c>
      <c r="G149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94" spans="1:7" x14ac:dyDescent="0.3">
      <c r="A1494" s="35">
        <v>2613</v>
      </c>
      <c r="B1494" s="27" t="s">
        <v>1728</v>
      </c>
      <c r="C1494" s="27" t="s">
        <v>878</v>
      </c>
      <c r="D1494" s="27" t="s">
        <v>22</v>
      </c>
      <c r="E1494" s="27">
        <v>2011</v>
      </c>
      <c r="F1494" s="27" t="s">
        <v>3</v>
      </c>
      <c r="G149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95" spans="1:7" x14ac:dyDescent="0.3">
      <c r="A1495" s="35">
        <v>2614</v>
      </c>
      <c r="B1495" s="27" t="s">
        <v>194</v>
      </c>
      <c r="C1495" s="27" t="s">
        <v>878</v>
      </c>
      <c r="D1495" s="27" t="s">
        <v>22</v>
      </c>
      <c r="E1495" s="27">
        <v>2010</v>
      </c>
      <c r="F1495" s="27" t="s">
        <v>3</v>
      </c>
      <c r="G149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96" spans="1:7" x14ac:dyDescent="0.3">
      <c r="A1496" s="40">
        <v>2615</v>
      </c>
      <c r="B1496" s="26" t="s">
        <v>1727</v>
      </c>
      <c r="C1496" s="31" t="s">
        <v>878</v>
      </c>
      <c r="D1496" s="26" t="s">
        <v>22</v>
      </c>
      <c r="E1496" s="26">
        <v>2011</v>
      </c>
      <c r="F1496" s="26" t="s">
        <v>3</v>
      </c>
      <c r="G149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97" spans="1:7" x14ac:dyDescent="0.3">
      <c r="A1497" s="35">
        <v>2616</v>
      </c>
      <c r="B1497" s="27" t="s">
        <v>1729</v>
      </c>
      <c r="C1497" s="27" t="s">
        <v>878</v>
      </c>
      <c r="D1497" s="27" t="s">
        <v>22</v>
      </c>
      <c r="E1497" s="27">
        <v>2010</v>
      </c>
      <c r="F1497" s="27" t="s">
        <v>3</v>
      </c>
      <c r="G149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98" spans="1:7" x14ac:dyDescent="0.3">
      <c r="A1498" s="35">
        <v>2617</v>
      </c>
      <c r="B1498" s="27" t="s">
        <v>1730</v>
      </c>
      <c r="C1498" s="31" t="s">
        <v>878</v>
      </c>
      <c r="D1498" s="27" t="s">
        <v>22</v>
      </c>
      <c r="E1498" s="27">
        <v>2011</v>
      </c>
      <c r="F1498" s="27" t="s">
        <v>3</v>
      </c>
      <c r="G149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499" spans="1:7" x14ac:dyDescent="0.3">
      <c r="A1499" s="24">
        <v>2618</v>
      </c>
      <c r="B1499" s="26" t="s">
        <v>1731</v>
      </c>
      <c r="C1499" s="26" t="s">
        <v>878</v>
      </c>
      <c r="D1499" s="26" t="s">
        <v>22</v>
      </c>
      <c r="E1499" s="26">
        <v>2010</v>
      </c>
      <c r="F1499" s="26" t="s">
        <v>3</v>
      </c>
      <c r="G149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00" spans="1:7" x14ac:dyDescent="0.3">
      <c r="A1500" s="35">
        <v>2619</v>
      </c>
      <c r="B1500" s="27" t="s">
        <v>1732</v>
      </c>
      <c r="C1500" s="27" t="s">
        <v>878</v>
      </c>
      <c r="D1500" s="27" t="s">
        <v>22</v>
      </c>
      <c r="E1500" s="27">
        <v>2011</v>
      </c>
      <c r="F1500" s="27" t="s">
        <v>3</v>
      </c>
      <c r="G150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01" spans="1:7" x14ac:dyDescent="0.3">
      <c r="A1501" s="29">
        <v>2620</v>
      </c>
      <c r="B1501" s="27" t="s">
        <v>1733</v>
      </c>
      <c r="C1501" s="27" t="s">
        <v>878</v>
      </c>
      <c r="D1501" s="27" t="s">
        <v>22</v>
      </c>
      <c r="E1501" s="27">
        <v>2011</v>
      </c>
      <c r="F1501" s="27" t="s">
        <v>3</v>
      </c>
      <c r="G150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02" spans="1:7" x14ac:dyDescent="0.3">
      <c r="A1502" s="24">
        <v>2621</v>
      </c>
      <c r="B1502" s="26" t="s">
        <v>73</v>
      </c>
      <c r="C1502" s="26" t="s">
        <v>878</v>
      </c>
      <c r="D1502" s="26" t="s">
        <v>22</v>
      </c>
      <c r="E1502" s="26">
        <v>2010</v>
      </c>
      <c r="F1502" s="26" t="s">
        <v>3</v>
      </c>
      <c r="G150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03" spans="1:7" x14ac:dyDescent="0.3">
      <c r="A1503" s="24">
        <v>2622</v>
      </c>
      <c r="B1503" s="26" t="s">
        <v>195</v>
      </c>
      <c r="C1503" s="26" t="s">
        <v>878</v>
      </c>
      <c r="D1503" s="26" t="s">
        <v>22</v>
      </c>
      <c r="E1503" s="26">
        <v>2011</v>
      </c>
      <c r="F1503" s="26" t="s">
        <v>3</v>
      </c>
      <c r="G150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04" spans="1:7" x14ac:dyDescent="0.3">
      <c r="A1504" s="24">
        <v>2623</v>
      </c>
      <c r="B1504" s="26" t="s">
        <v>1734</v>
      </c>
      <c r="C1504" s="26" t="s">
        <v>878</v>
      </c>
      <c r="D1504" s="26" t="s">
        <v>22</v>
      </c>
      <c r="E1504" s="26">
        <v>2011</v>
      </c>
      <c r="F1504" s="26" t="s">
        <v>3</v>
      </c>
      <c r="G150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05" spans="1:7" x14ac:dyDescent="0.3">
      <c r="A1505" s="35">
        <v>2624</v>
      </c>
      <c r="B1505" s="27" t="s">
        <v>222</v>
      </c>
      <c r="C1505" s="27" t="s">
        <v>878</v>
      </c>
      <c r="D1505" s="27" t="s">
        <v>22</v>
      </c>
      <c r="E1505" s="27">
        <v>2011</v>
      </c>
      <c r="F1505" s="27" t="s">
        <v>3</v>
      </c>
      <c r="G150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06" spans="1:7" x14ac:dyDescent="0.3">
      <c r="A1506" s="40">
        <v>2625</v>
      </c>
      <c r="B1506" s="26" t="s">
        <v>1735</v>
      </c>
      <c r="C1506" s="26" t="s">
        <v>20</v>
      </c>
      <c r="D1506" s="26" t="s">
        <v>22</v>
      </c>
      <c r="E1506" s="26">
        <v>2010</v>
      </c>
      <c r="F1506" s="26" t="s">
        <v>3</v>
      </c>
      <c r="G150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07" spans="1:7" x14ac:dyDescent="0.3">
      <c r="A1507" s="35">
        <v>2626</v>
      </c>
      <c r="B1507" s="27" t="s">
        <v>68</v>
      </c>
      <c r="C1507" s="27" t="s">
        <v>259</v>
      </c>
      <c r="D1507" s="27" t="s">
        <v>22</v>
      </c>
      <c r="E1507" s="27">
        <v>2011</v>
      </c>
      <c r="F1507" s="27" t="s">
        <v>3</v>
      </c>
      <c r="G150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08" spans="1:7" x14ac:dyDescent="0.3">
      <c r="A1508" s="24">
        <v>2627</v>
      </c>
      <c r="B1508" s="26" t="s">
        <v>67</v>
      </c>
      <c r="C1508" s="26" t="s">
        <v>259</v>
      </c>
      <c r="D1508" s="26" t="s">
        <v>22</v>
      </c>
      <c r="E1508" s="26">
        <v>2011</v>
      </c>
      <c r="F1508" s="26" t="s">
        <v>3</v>
      </c>
      <c r="G150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09" spans="1:7" x14ac:dyDescent="0.3">
      <c r="A1509" s="24">
        <v>2628</v>
      </c>
      <c r="B1509" s="26" t="s">
        <v>204</v>
      </c>
      <c r="C1509" s="26" t="s">
        <v>259</v>
      </c>
      <c r="D1509" s="26" t="s">
        <v>22</v>
      </c>
      <c r="E1509" s="26">
        <v>2011</v>
      </c>
      <c r="F1509" s="26" t="s">
        <v>3</v>
      </c>
      <c r="G150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10" spans="1:7" x14ac:dyDescent="0.3">
      <c r="A1510" s="35">
        <v>2629</v>
      </c>
      <c r="B1510" s="27" t="s">
        <v>1736</v>
      </c>
      <c r="C1510" s="27" t="s">
        <v>259</v>
      </c>
      <c r="D1510" s="27" t="s">
        <v>22</v>
      </c>
      <c r="E1510" s="27">
        <v>2011</v>
      </c>
      <c r="F1510" s="27" t="s">
        <v>3</v>
      </c>
      <c r="G151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11" spans="1:7" x14ac:dyDescent="0.3">
      <c r="A1511" s="35">
        <v>2630</v>
      </c>
      <c r="B1511" s="27" t="s">
        <v>383</v>
      </c>
      <c r="C1511" s="27" t="s">
        <v>259</v>
      </c>
      <c r="D1511" s="27" t="s">
        <v>22</v>
      </c>
      <c r="E1511" s="27">
        <v>2011</v>
      </c>
      <c r="F1511" s="27" t="s">
        <v>3</v>
      </c>
      <c r="G151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12" spans="1:7" x14ac:dyDescent="0.3">
      <c r="A1512" s="24">
        <v>2631</v>
      </c>
      <c r="B1512" s="26" t="s">
        <v>1737</v>
      </c>
      <c r="C1512" s="26" t="s">
        <v>259</v>
      </c>
      <c r="D1512" s="26" t="s">
        <v>22</v>
      </c>
      <c r="E1512" s="26">
        <v>2011</v>
      </c>
      <c r="F1512" s="26" t="s">
        <v>3</v>
      </c>
      <c r="G151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13" spans="1:7" x14ac:dyDescent="0.3">
      <c r="A1513" s="40">
        <v>2632</v>
      </c>
      <c r="B1513" s="26" t="s">
        <v>61</v>
      </c>
      <c r="C1513" s="26" t="s">
        <v>259</v>
      </c>
      <c r="D1513" s="26" t="s">
        <v>22</v>
      </c>
      <c r="E1513" s="26">
        <v>2011</v>
      </c>
      <c r="F1513" s="26" t="s">
        <v>3</v>
      </c>
      <c r="G151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14" spans="1:7" x14ac:dyDescent="0.3">
      <c r="A1514" s="35">
        <v>2633</v>
      </c>
      <c r="B1514" s="27" t="s">
        <v>69</v>
      </c>
      <c r="C1514" s="31" t="s">
        <v>259</v>
      </c>
      <c r="D1514" s="27" t="s">
        <v>22</v>
      </c>
      <c r="E1514" s="27">
        <v>2010</v>
      </c>
      <c r="F1514" s="27" t="s">
        <v>3</v>
      </c>
      <c r="G151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15" spans="1:7" x14ac:dyDescent="0.3">
      <c r="A1515" s="29">
        <v>2634</v>
      </c>
      <c r="B1515" s="31" t="s">
        <v>400</v>
      </c>
      <c r="C1515" s="31" t="s">
        <v>259</v>
      </c>
      <c r="D1515" s="31" t="s">
        <v>22</v>
      </c>
      <c r="E1515" s="31">
        <v>2010</v>
      </c>
      <c r="F1515" s="31" t="s">
        <v>3</v>
      </c>
      <c r="G151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16" spans="1:7" x14ac:dyDescent="0.3">
      <c r="A1516" s="35">
        <v>2635</v>
      </c>
      <c r="B1516" s="27" t="s">
        <v>1738</v>
      </c>
      <c r="C1516" s="31" t="s">
        <v>1739</v>
      </c>
      <c r="D1516" s="27" t="s">
        <v>22</v>
      </c>
      <c r="E1516" s="27">
        <v>2010</v>
      </c>
      <c r="F1516" s="27" t="s">
        <v>3</v>
      </c>
      <c r="G151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17" spans="1:7" x14ac:dyDescent="0.3">
      <c r="A1517" s="29">
        <v>2636</v>
      </c>
      <c r="B1517" s="27" t="s">
        <v>638</v>
      </c>
      <c r="C1517" s="31" t="s">
        <v>936</v>
      </c>
      <c r="D1517" s="27" t="s">
        <v>22</v>
      </c>
      <c r="E1517" s="27">
        <v>2010</v>
      </c>
      <c r="F1517" s="27" t="s">
        <v>3</v>
      </c>
      <c r="G151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18" spans="1:7" x14ac:dyDescent="0.3">
      <c r="A1518" s="35">
        <v>2637</v>
      </c>
      <c r="B1518" s="27" t="s">
        <v>1740</v>
      </c>
      <c r="C1518" s="27" t="s">
        <v>928</v>
      </c>
      <c r="D1518" s="27" t="s">
        <v>22</v>
      </c>
      <c r="E1518" s="27">
        <v>2010</v>
      </c>
      <c r="F1518" s="27" t="s">
        <v>3</v>
      </c>
      <c r="G151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19" spans="1:7" x14ac:dyDescent="0.3">
      <c r="A1519" s="24">
        <v>2638</v>
      </c>
      <c r="B1519" s="26" t="s">
        <v>1741</v>
      </c>
      <c r="C1519" s="26" t="s">
        <v>928</v>
      </c>
      <c r="D1519" s="26" t="s">
        <v>22</v>
      </c>
      <c r="E1519" s="26">
        <v>2010</v>
      </c>
      <c r="F1519" s="26" t="s">
        <v>3</v>
      </c>
      <c r="G151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20" spans="1:7" x14ac:dyDescent="0.3">
      <c r="A1520" s="24">
        <v>2639</v>
      </c>
      <c r="B1520" s="26" t="s">
        <v>1742</v>
      </c>
      <c r="C1520" s="28" t="s">
        <v>928</v>
      </c>
      <c r="D1520" s="26" t="s">
        <v>22</v>
      </c>
      <c r="E1520" s="26">
        <v>2010</v>
      </c>
      <c r="F1520" s="26" t="s">
        <v>3</v>
      </c>
      <c r="G152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21" spans="1:7" x14ac:dyDescent="0.3">
      <c r="A1521" s="40">
        <v>2640</v>
      </c>
      <c r="B1521" s="26" t="s">
        <v>1743</v>
      </c>
      <c r="C1521" s="26" t="s">
        <v>928</v>
      </c>
      <c r="D1521" s="26" t="s">
        <v>22</v>
      </c>
      <c r="E1521" s="26">
        <v>2011</v>
      </c>
      <c r="F1521" s="26" t="s">
        <v>3</v>
      </c>
      <c r="G152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22" spans="1:7" x14ac:dyDescent="0.3">
      <c r="A1522" s="24">
        <v>2641</v>
      </c>
      <c r="B1522" s="25" t="s">
        <v>409</v>
      </c>
      <c r="C1522" s="26" t="s">
        <v>928</v>
      </c>
      <c r="D1522" s="26" t="s">
        <v>22</v>
      </c>
      <c r="E1522" s="26">
        <v>2011</v>
      </c>
      <c r="F1522" s="26" t="s">
        <v>3</v>
      </c>
      <c r="G152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23" spans="1:7" x14ac:dyDescent="0.3">
      <c r="A1523" s="24">
        <v>2642</v>
      </c>
      <c r="B1523" s="33" t="s">
        <v>198</v>
      </c>
      <c r="C1523" s="33" t="s">
        <v>928</v>
      </c>
      <c r="D1523" s="33" t="s">
        <v>22</v>
      </c>
      <c r="E1523" s="33">
        <v>2011</v>
      </c>
      <c r="F1523" s="33" t="s">
        <v>3</v>
      </c>
      <c r="G152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24" spans="1:7" x14ac:dyDescent="0.3">
      <c r="A1524" s="35">
        <v>2643</v>
      </c>
      <c r="B1524" s="27" t="s">
        <v>640</v>
      </c>
      <c r="C1524" s="31" t="s">
        <v>928</v>
      </c>
      <c r="D1524" s="27" t="s">
        <v>22</v>
      </c>
      <c r="E1524" s="27">
        <v>2010</v>
      </c>
      <c r="F1524" s="27" t="s">
        <v>3</v>
      </c>
      <c r="G152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25" spans="1:7" x14ac:dyDescent="0.3">
      <c r="A1525" s="35">
        <v>2644</v>
      </c>
      <c r="B1525" s="27" t="s">
        <v>1744</v>
      </c>
      <c r="C1525" s="27" t="s">
        <v>928</v>
      </c>
      <c r="D1525" s="27" t="s">
        <v>22</v>
      </c>
      <c r="E1525" s="27">
        <v>2011</v>
      </c>
      <c r="F1525" s="27" t="s">
        <v>3</v>
      </c>
      <c r="G152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26" spans="1:7" x14ac:dyDescent="0.3">
      <c r="A1526" s="35">
        <v>2645</v>
      </c>
      <c r="B1526" s="27" t="s">
        <v>206</v>
      </c>
      <c r="C1526" s="27" t="s">
        <v>928</v>
      </c>
      <c r="D1526" s="27" t="s">
        <v>22</v>
      </c>
      <c r="E1526" s="27">
        <v>2011</v>
      </c>
      <c r="F1526" s="27" t="s">
        <v>3</v>
      </c>
      <c r="G152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27" spans="1:7" x14ac:dyDescent="0.3">
      <c r="A1527" s="40">
        <v>2646</v>
      </c>
      <c r="B1527" s="26" t="s">
        <v>205</v>
      </c>
      <c r="C1527" s="31" t="s">
        <v>928</v>
      </c>
      <c r="D1527" s="26" t="s">
        <v>22</v>
      </c>
      <c r="E1527" s="26">
        <v>2011</v>
      </c>
      <c r="F1527" s="26" t="s">
        <v>3</v>
      </c>
      <c r="G152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28" spans="1:7" x14ac:dyDescent="0.3">
      <c r="A1528" s="24">
        <v>2647</v>
      </c>
      <c r="B1528" s="26" t="s">
        <v>64</v>
      </c>
      <c r="C1528" s="26" t="s">
        <v>928</v>
      </c>
      <c r="D1528" s="26" t="s">
        <v>22</v>
      </c>
      <c r="E1528" s="26">
        <v>2011</v>
      </c>
      <c r="F1528" s="26" t="s">
        <v>3</v>
      </c>
      <c r="G152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29" spans="1:7" x14ac:dyDescent="0.3">
      <c r="A1529" s="40">
        <v>2648</v>
      </c>
      <c r="B1529" s="30" t="s">
        <v>1745</v>
      </c>
      <c r="C1529" s="30" t="s">
        <v>928</v>
      </c>
      <c r="D1529" s="30" t="s">
        <v>22</v>
      </c>
      <c r="E1529" s="30">
        <v>2011</v>
      </c>
      <c r="F1529" s="30" t="s">
        <v>3</v>
      </c>
      <c r="G152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30" spans="1:7" x14ac:dyDescent="0.3">
      <c r="A1530" s="24">
        <v>2649</v>
      </c>
      <c r="B1530" s="28" t="s">
        <v>1746</v>
      </c>
      <c r="C1530" s="28" t="s">
        <v>928</v>
      </c>
      <c r="D1530" s="26" t="s">
        <v>22</v>
      </c>
      <c r="E1530" s="28">
        <v>2011</v>
      </c>
      <c r="F1530" s="28" t="s">
        <v>3</v>
      </c>
      <c r="G153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31" spans="1:7" x14ac:dyDescent="0.3">
      <c r="A1531" s="40">
        <v>2650</v>
      </c>
      <c r="B1531" s="26" t="s">
        <v>1747</v>
      </c>
      <c r="C1531" s="31" t="s">
        <v>928</v>
      </c>
      <c r="D1531" s="26" t="s">
        <v>22</v>
      </c>
      <c r="E1531" s="26">
        <v>2010</v>
      </c>
      <c r="F1531" s="26" t="s">
        <v>3</v>
      </c>
      <c r="G153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32" spans="1:7" x14ac:dyDescent="0.3">
      <c r="A1532" s="40">
        <v>2651</v>
      </c>
      <c r="B1532" s="26" t="s">
        <v>199</v>
      </c>
      <c r="C1532" s="26" t="s">
        <v>928</v>
      </c>
      <c r="D1532" s="26" t="s">
        <v>22</v>
      </c>
      <c r="E1532" s="26">
        <v>2011</v>
      </c>
      <c r="F1532" s="26" t="s">
        <v>3</v>
      </c>
      <c r="G153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33" spans="1:7" x14ac:dyDescent="0.3">
      <c r="A1533" s="40">
        <v>2652</v>
      </c>
      <c r="B1533" s="26" t="s">
        <v>200</v>
      </c>
      <c r="C1533" s="33" t="s">
        <v>928</v>
      </c>
      <c r="D1533" s="26" t="s">
        <v>22</v>
      </c>
      <c r="E1533" s="26">
        <v>2011</v>
      </c>
      <c r="F1533" s="26" t="s">
        <v>3</v>
      </c>
      <c r="G153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34" spans="1:7" x14ac:dyDescent="0.3">
      <c r="A1534" s="24">
        <v>2653</v>
      </c>
      <c r="B1534" s="26" t="s">
        <v>641</v>
      </c>
      <c r="C1534" s="26" t="s">
        <v>928</v>
      </c>
      <c r="D1534" s="26" t="s">
        <v>22</v>
      </c>
      <c r="E1534" s="26">
        <v>2010</v>
      </c>
      <c r="F1534" s="26" t="s">
        <v>3</v>
      </c>
      <c r="G153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35" spans="1:7" x14ac:dyDescent="0.3">
      <c r="A1535" s="40">
        <v>2654</v>
      </c>
      <c r="B1535" s="26" t="s">
        <v>642</v>
      </c>
      <c r="C1535" s="26" t="s">
        <v>928</v>
      </c>
      <c r="D1535" s="26" t="s">
        <v>22</v>
      </c>
      <c r="E1535" s="26">
        <v>2010</v>
      </c>
      <c r="F1535" s="26" t="s">
        <v>3</v>
      </c>
      <c r="G153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36" spans="1:7" x14ac:dyDescent="0.3">
      <c r="A1536" s="24">
        <v>2655</v>
      </c>
      <c r="B1536" s="26" t="s">
        <v>643</v>
      </c>
      <c r="C1536" s="26" t="s">
        <v>928</v>
      </c>
      <c r="D1536" s="26" t="s">
        <v>22</v>
      </c>
      <c r="E1536" s="26">
        <v>2010</v>
      </c>
      <c r="F1536" s="26" t="s">
        <v>3</v>
      </c>
      <c r="G153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37" spans="1:7" x14ac:dyDescent="0.3">
      <c r="A1537" s="35">
        <v>2656</v>
      </c>
      <c r="B1537" s="27" t="s">
        <v>1748</v>
      </c>
      <c r="C1537" s="27" t="s">
        <v>932</v>
      </c>
      <c r="D1537" s="27" t="s">
        <v>22</v>
      </c>
      <c r="E1537" s="27">
        <v>2011</v>
      </c>
      <c r="F1537" s="27" t="s">
        <v>3</v>
      </c>
      <c r="G153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38" spans="1:7" x14ac:dyDescent="0.3">
      <c r="A1538" s="29">
        <v>2657</v>
      </c>
      <c r="B1538" s="27" t="s">
        <v>513</v>
      </c>
      <c r="C1538" s="27" t="s">
        <v>932</v>
      </c>
      <c r="D1538" s="27" t="s">
        <v>22</v>
      </c>
      <c r="E1538" s="27">
        <v>2011</v>
      </c>
      <c r="F1538" s="27" t="s">
        <v>3</v>
      </c>
      <c r="G153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39" spans="1:7" x14ac:dyDescent="0.3">
      <c r="A1539" s="35">
        <v>2658</v>
      </c>
      <c r="B1539" s="27" t="s">
        <v>1749</v>
      </c>
      <c r="C1539" s="27" t="s">
        <v>932</v>
      </c>
      <c r="D1539" s="27" t="s">
        <v>22</v>
      </c>
      <c r="E1539" s="27">
        <v>2010</v>
      </c>
      <c r="F1539" s="27" t="s">
        <v>3</v>
      </c>
      <c r="G153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40" spans="1:7" x14ac:dyDescent="0.3">
      <c r="A1540" s="35">
        <v>2659</v>
      </c>
      <c r="B1540" s="27" t="s">
        <v>576</v>
      </c>
      <c r="C1540" s="31" t="s">
        <v>1635</v>
      </c>
      <c r="D1540" s="27" t="s">
        <v>22</v>
      </c>
      <c r="E1540" s="27">
        <v>2011</v>
      </c>
      <c r="F1540" s="27" t="s">
        <v>3</v>
      </c>
      <c r="G154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41" spans="1:7" x14ac:dyDescent="0.3">
      <c r="A1541" s="24">
        <v>2660</v>
      </c>
      <c r="B1541" s="26" t="s">
        <v>577</v>
      </c>
      <c r="C1541" s="26" t="s">
        <v>1635</v>
      </c>
      <c r="D1541" s="26" t="s">
        <v>22</v>
      </c>
      <c r="E1541" s="26">
        <v>2011</v>
      </c>
      <c r="F1541" s="26" t="s">
        <v>3</v>
      </c>
      <c r="G154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42" spans="1:7" x14ac:dyDescent="0.3">
      <c r="A1542" s="35">
        <v>2661</v>
      </c>
      <c r="B1542" s="27" t="s">
        <v>1750</v>
      </c>
      <c r="C1542" s="27" t="s">
        <v>1635</v>
      </c>
      <c r="D1542" s="27" t="s">
        <v>22</v>
      </c>
      <c r="E1542" s="27">
        <v>2011</v>
      </c>
      <c r="F1542" s="27" t="s">
        <v>3</v>
      </c>
      <c r="G154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43" spans="1:7" x14ac:dyDescent="0.3">
      <c r="A1543" s="35">
        <v>2662</v>
      </c>
      <c r="B1543" s="27" t="s">
        <v>578</v>
      </c>
      <c r="C1543" s="27" t="s">
        <v>1635</v>
      </c>
      <c r="D1543" s="27" t="s">
        <v>22</v>
      </c>
      <c r="E1543" s="27">
        <v>2011</v>
      </c>
      <c r="F1543" s="27" t="s">
        <v>3</v>
      </c>
      <c r="G154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44" spans="1:7" x14ac:dyDescent="0.3">
      <c r="A1544" s="24">
        <v>2663</v>
      </c>
      <c r="B1544" s="26" t="s">
        <v>579</v>
      </c>
      <c r="C1544" s="26" t="s">
        <v>1635</v>
      </c>
      <c r="D1544" s="26" t="s">
        <v>22</v>
      </c>
      <c r="E1544" s="26">
        <v>2011</v>
      </c>
      <c r="F1544" s="26" t="s">
        <v>3</v>
      </c>
      <c r="G154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45" spans="1:7" x14ac:dyDescent="0.3">
      <c r="A1545" s="35">
        <v>2664</v>
      </c>
      <c r="B1545" s="27" t="s">
        <v>1751</v>
      </c>
      <c r="C1545" s="27" t="s">
        <v>938</v>
      </c>
      <c r="D1545" s="27" t="s">
        <v>22</v>
      </c>
      <c r="E1545" s="27">
        <v>2011</v>
      </c>
      <c r="F1545" s="27" t="s">
        <v>3</v>
      </c>
      <c r="G154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46" spans="1:7" x14ac:dyDescent="0.3">
      <c r="A1546" s="40">
        <v>2665</v>
      </c>
      <c r="B1546" s="28" t="s">
        <v>1752</v>
      </c>
      <c r="C1546" s="28" t="s">
        <v>938</v>
      </c>
      <c r="D1546" s="28" t="s">
        <v>22</v>
      </c>
      <c r="E1546" s="28">
        <v>2011</v>
      </c>
      <c r="F1546" s="28" t="s">
        <v>3</v>
      </c>
      <c r="G154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47" spans="1:7" x14ac:dyDescent="0.3">
      <c r="A1547" s="35">
        <v>2666</v>
      </c>
      <c r="B1547" s="27" t="s">
        <v>1753</v>
      </c>
      <c r="C1547" s="27" t="s">
        <v>234</v>
      </c>
      <c r="D1547" s="27" t="s">
        <v>22</v>
      </c>
      <c r="E1547" s="27">
        <v>2011</v>
      </c>
      <c r="F1547" s="27" t="s">
        <v>3</v>
      </c>
      <c r="G154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48" spans="1:7" x14ac:dyDescent="0.3">
      <c r="A1548" s="35">
        <v>2667</v>
      </c>
      <c r="B1548" s="27" t="s">
        <v>1754</v>
      </c>
      <c r="C1548" s="31" t="s">
        <v>234</v>
      </c>
      <c r="D1548" s="27" t="s">
        <v>22</v>
      </c>
      <c r="E1548" s="27">
        <v>2010</v>
      </c>
      <c r="F1548" s="27" t="s">
        <v>3</v>
      </c>
      <c r="G154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49" spans="1:7" x14ac:dyDescent="0.3">
      <c r="A1549" s="24">
        <v>2668</v>
      </c>
      <c r="B1549" s="26" t="s">
        <v>1755</v>
      </c>
      <c r="C1549" s="26" t="s">
        <v>234</v>
      </c>
      <c r="D1549" s="26" t="s">
        <v>22</v>
      </c>
      <c r="E1549" s="26">
        <v>2010</v>
      </c>
      <c r="F1549" s="26" t="s">
        <v>3</v>
      </c>
      <c r="G154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50" spans="1:7" x14ac:dyDescent="0.3">
      <c r="A1550" s="35">
        <v>2669</v>
      </c>
      <c r="B1550" s="27" t="s">
        <v>650</v>
      </c>
      <c r="C1550" s="27" t="s">
        <v>455</v>
      </c>
      <c r="D1550" s="27" t="s">
        <v>22</v>
      </c>
      <c r="E1550" s="27">
        <v>2010</v>
      </c>
      <c r="F1550" s="27" t="s">
        <v>3</v>
      </c>
      <c r="G155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51" spans="1:7" x14ac:dyDescent="0.3">
      <c r="A1551" s="40">
        <v>2670</v>
      </c>
      <c r="B1551" s="26" t="s">
        <v>718</v>
      </c>
      <c r="C1551" s="33" t="s">
        <v>455</v>
      </c>
      <c r="D1551" s="26" t="s">
        <v>22</v>
      </c>
      <c r="E1551" s="26">
        <v>2011</v>
      </c>
      <c r="F1551" s="26" t="s">
        <v>3</v>
      </c>
      <c r="G155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52" spans="1:7" x14ac:dyDescent="0.3">
      <c r="A1552" s="24">
        <v>2671</v>
      </c>
      <c r="B1552" s="28" t="s">
        <v>717</v>
      </c>
      <c r="C1552" s="28" t="s">
        <v>455</v>
      </c>
      <c r="D1552" s="28" t="s">
        <v>22</v>
      </c>
      <c r="E1552" s="28">
        <v>2011</v>
      </c>
      <c r="F1552" s="28" t="s">
        <v>3</v>
      </c>
      <c r="G155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53" spans="1:7" x14ac:dyDescent="0.3">
      <c r="A1553" s="35">
        <v>2672</v>
      </c>
      <c r="B1553" s="27" t="s">
        <v>649</v>
      </c>
      <c r="C1553" s="27" t="s">
        <v>455</v>
      </c>
      <c r="D1553" s="27" t="s">
        <v>22</v>
      </c>
      <c r="E1553" s="27">
        <v>2010</v>
      </c>
      <c r="F1553" s="27" t="s">
        <v>3</v>
      </c>
      <c r="G155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54" spans="1:7" x14ac:dyDescent="0.3">
      <c r="A1554" s="24">
        <v>2673</v>
      </c>
      <c r="B1554" s="26" t="s">
        <v>575</v>
      </c>
      <c r="C1554" s="26" t="s">
        <v>455</v>
      </c>
      <c r="D1554" s="26" t="s">
        <v>22</v>
      </c>
      <c r="E1554" s="26">
        <v>2011</v>
      </c>
      <c r="F1554" s="26" t="s">
        <v>3</v>
      </c>
      <c r="G155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55" spans="1:7" x14ac:dyDescent="0.3">
      <c r="A1555" s="35">
        <v>2674</v>
      </c>
      <c r="B1555" s="27" t="s">
        <v>1756</v>
      </c>
      <c r="C1555" s="27" t="s">
        <v>455</v>
      </c>
      <c r="D1555" s="27" t="s">
        <v>22</v>
      </c>
      <c r="E1555" s="27">
        <v>2010</v>
      </c>
      <c r="F1555" s="27" t="s">
        <v>3</v>
      </c>
      <c r="G155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56" spans="1:7" x14ac:dyDescent="0.3">
      <c r="A1556" s="40">
        <v>2675</v>
      </c>
      <c r="B1556" s="28" t="s">
        <v>1757</v>
      </c>
      <c r="C1556" s="28" t="s">
        <v>455</v>
      </c>
      <c r="D1556" s="28" t="s">
        <v>22</v>
      </c>
      <c r="E1556" s="28">
        <v>2010</v>
      </c>
      <c r="F1556" s="28" t="s">
        <v>3</v>
      </c>
      <c r="G155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57" spans="1:7" x14ac:dyDescent="0.3">
      <c r="A1557" s="35">
        <v>2676</v>
      </c>
      <c r="B1557" s="27" t="s">
        <v>635</v>
      </c>
      <c r="C1557" s="27" t="s">
        <v>945</v>
      </c>
      <c r="D1557" s="27" t="s">
        <v>22</v>
      </c>
      <c r="E1557" s="27">
        <v>2010</v>
      </c>
      <c r="F1557" s="27" t="s">
        <v>3</v>
      </c>
      <c r="G155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58" spans="1:7" x14ac:dyDescent="0.3">
      <c r="A1558" s="35">
        <v>2677</v>
      </c>
      <c r="B1558" s="27" t="s">
        <v>1758</v>
      </c>
      <c r="C1558" s="27" t="s">
        <v>945</v>
      </c>
      <c r="D1558" s="27" t="s">
        <v>22</v>
      </c>
      <c r="E1558" s="27">
        <v>2010</v>
      </c>
      <c r="F1558" s="27" t="s">
        <v>3</v>
      </c>
      <c r="G155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59" spans="1:7" x14ac:dyDescent="0.3">
      <c r="A1559" s="24">
        <v>2678</v>
      </c>
      <c r="B1559" s="33" t="s">
        <v>636</v>
      </c>
      <c r="C1559" s="33" t="s">
        <v>945</v>
      </c>
      <c r="D1559" s="33" t="s">
        <v>22</v>
      </c>
      <c r="E1559" s="33">
        <v>2010</v>
      </c>
      <c r="F1559" s="33" t="s">
        <v>3</v>
      </c>
      <c r="G155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60" spans="1:7" x14ac:dyDescent="0.3">
      <c r="A1560" s="24">
        <v>2679</v>
      </c>
      <c r="B1560" s="26" t="s">
        <v>603</v>
      </c>
      <c r="C1560" s="26" t="s">
        <v>945</v>
      </c>
      <c r="D1560" s="26" t="s">
        <v>22</v>
      </c>
      <c r="E1560" s="26">
        <v>2010</v>
      </c>
      <c r="F1560" s="26" t="s">
        <v>3</v>
      </c>
      <c r="G156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61" spans="1:7" x14ac:dyDescent="0.3">
      <c r="A1561" s="24">
        <v>2680</v>
      </c>
      <c r="B1561" s="26" t="s">
        <v>637</v>
      </c>
      <c r="C1561" s="26" t="s">
        <v>945</v>
      </c>
      <c r="D1561" s="26" t="s">
        <v>22</v>
      </c>
      <c r="E1561" s="26">
        <v>2010</v>
      </c>
      <c r="F1561" s="26" t="s">
        <v>3</v>
      </c>
      <c r="G156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62" spans="1:7" x14ac:dyDescent="0.3">
      <c r="A1562" s="24">
        <v>2681</v>
      </c>
      <c r="B1562" s="26" t="s">
        <v>1759</v>
      </c>
      <c r="C1562" s="26" t="s">
        <v>945</v>
      </c>
      <c r="D1562" s="26" t="s">
        <v>22</v>
      </c>
      <c r="E1562" s="26">
        <v>2011</v>
      </c>
      <c r="F1562" s="26" t="s">
        <v>3</v>
      </c>
      <c r="G156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63" spans="1:7" x14ac:dyDescent="0.3">
      <c r="A1563" s="35">
        <v>2682</v>
      </c>
      <c r="B1563" s="27" t="s">
        <v>1760</v>
      </c>
      <c r="C1563" s="27" t="s">
        <v>945</v>
      </c>
      <c r="D1563" s="27" t="s">
        <v>22</v>
      </c>
      <c r="E1563" s="27">
        <v>2011</v>
      </c>
      <c r="F1563" s="27" t="s">
        <v>3</v>
      </c>
      <c r="G156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64" spans="1:7" x14ac:dyDescent="0.3">
      <c r="A1564" s="29">
        <v>2683</v>
      </c>
      <c r="B1564" s="31" t="s">
        <v>563</v>
      </c>
      <c r="C1564" s="31" t="s">
        <v>945</v>
      </c>
      <c r="D1564" s="31" t="s">
        <v>22</v>
      </c>
      <c r="E1564" s="31">
        <v>2011</v>
      </c>
      <c r="F1564" s="31" t="s">
        <v>3</v>
      </c>
      <c r="G156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65" spans="1:7" x14ac:dyDescent="0.3">
      <c r="A1565" s="40">
        <v>2684</v>
      </c>
      <c r="B1565" s="26" t="s">
        <v>564</v>
      </c>
      <c r="C1565" s="26" t="s">
        <v>945</v>
      </c>
      <c r="D1565" s="26" t="s">
        <v>22</v>
      </c>
      <c r="E1565" s="26">
        <v>2011</v>
      </c>
      <c r="F1565" s="26" t="s">
        <v>3</v>
      </c>
      <c r="G156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66" spans="1:7" x14ac:dyDescent="0.3">
      <c r="A1566" s="40">
        <v>2685</v>
      </c>
      <c r="B1566" s="26" t="s">
        <v>565</v>
      </c>
      <c r="C1566" s="26" t="s">
        <v>945</v>
      </c>
      <c r="D1566" s="26" t="s">
        <v>22</v>
      </c>
      <c r="E1566" s="26">
        <v>2011</v>
      </c>
      <c r="F1566" s="26" t="s">
        <v>3</v>
      </c>
      <c r="G156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67" spans="1:7" x14ac:dyDescent="0.3">
      <c r="A1567" s="40">
        <v>2686</v>
      </c>
      <c r="B1567" s="26" t="s">
        <v>395</v>
      </c>
      <c r="C1567" s="26" t="s">
        <v>852</v>
      </c>
      <c r="D1567" s="26" t="s">
        <v>22</v>
      </c>
      <c r="E1567" s="26">
        <v>2010</v>
      </c>
      <c r="F1567" s="26" t="s">
        <v>3</v>
      </c>
      <c r="G156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68" spans="1:7" x14ac:dyDescent="0.3">
      <c r="A1568" s="35">
        <v>2687</v>
      </c>
      <c r="B1568" s="27" t="s">
        <v>1761</v>
      </c>
      <c r="C1568" s="31" t="s">
        <v>852</v>
      </c>
      <c r="D1568" s="27" t="s">
        <v>22</v>
      </c>
      <c r="E1568" s="27">
        <v>2010</v>
      </c>
      <c r="F1568" s="27" t="s">
        <v>3</v>
      </c>
      <c r="G156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69" spans="1:7" x14ac:dyDescent="0.3">
      <c r="A1569" s="35">
        <v>2688</v>
      </c>
      <c r="B1569" s="27" t="s">
        <v>1762</v>
      </c>
      <c r="C1569" s="31" t="s">
        <v>852</v>
      </c>
      <c r="D1569" s="27" t="s">
        <v>22</v>
      </c>
      <c r="E1569" s="27">
        <v>2010</v>
      </c>
      <c r="F1569" s="27" t="s">
        <v>3</v>
      </c>
      <c r="G156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70" spans="1:7" x14ac:dyDescent="0.3">
      <c r="A1570" s="24">
        <v>2689</v>
      </c>
      <c r="B1570" s="33" t="s">
        <v>1763</v>
      </c>
      <c r="C1570" s="33" t="s">
        <v>852</v>
      </c>
      <c r="D1570" s="33" t="s">
        <v>22</v>
      </c>
      <c r="E1570" s="33">
        <v>2010</v>
      </c>
      <c r="F1570" s="33" t="s">
        <v>3</v>
      </c>
      <c r="G157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71" spans="1:7" x14ac:dyDescent="0.3">
      <c r="A1571" s="40">
        <v>2690</v>
      </c>
      <c r="B1571" s="26" t="s">
        <v>1764</v>
      </c>
      <c r="C1571" s="33" t="s">
        <v>852</v>
      </c>
      <c r="D1571" s="26" t="s">
        <v>22</v>
      </c>
      <c r="E1571" s="26">
        <v>2010</v>
      </c>
      <c r="F1571" s="26" t="s">
        <v>3</v>
      </c>
      <c r="G157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72" spans="1:7" x14ac:dyDescent="0.3">
      <c r="A1572" s="29">
        <v>2691</v>
      </c>
      <c r="B1572" s="27" t="s">
        <v>1765</v>
      </c>
      <c r="C1572" s="31" t="s">
        <v>852</v>
      </c>
      <c r="D1572" s="27" t="s">
        <v>22</v>
      </c>
      <c r="E1572" s="27">
        <v>2011</v>
      </c>
      <c r="F1572" s="27" t="s">
        <v>3</v>
      </c>
      <c r="G157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73" spans="1:7" x14ac:dyDescent="0.3">
      <c r="A1573" s="24">
        <v>2692</v>
      </c>
      <c r="B1573" s="26" t="s">
        <v>1766</v>
      </c>
      <c r="C1573" s="26" t="s">
        <v>852</v>
      </c>
      <c r="D1573" s="26" t="s">
        <v>22</v>
      </c>
      <c r="E1573" s="26">
        <v>2011</v>
      </c>
      <c r="F1573" s="26" t="s">
        <v>3</v>
      </c>
      <c r="G157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74" spans="1:7" x14ac:dyDescent="0.3">
      <c r="A1574" s="35">
        <v>2693</v>
      </c>
      <c r="B1574" s="27" t="s">
        <v>65</v>
      </c>
      <c r="C1574" s="27" t="s">
        <v>852</v>
      </c>
      <c r="D1574" s="27" t="s">
        <v>22</v>
      </c>
      <c r="E1574" s="27">
        <v>2011</v>
      </c>
      <c r="F1574" s="27" t="s">
        <v>3</v>
      </c>
      <c r="G157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75" spans="1:7" x14ac:dyDescent="0.3">
      <c r="A1575" s="35">
        <v>2694</v>
      </c>
      <c r="B1575" s="27" t="s">
        <v>1767</v>
      </c>
      <c r="C1575" s="27" t="s">
        <v>852</v>
      </c>
      <c r="D1575" s="27" t="s">
        <v>22</v>
      </c>
      <c r="E1575" s="27">
        <v>2011</v>
      </c>
      <c r="F1575" s="27" t="s">
        <v>3</v>
      </c>
      <c r="G157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76" spans="1:7" x14ac:dyDescent="0.3">
      <c r="A1576" s="35">
        <v>2695</v>
      </c>
      <c r="B1576" s="27" t="s">
        <v>1768</v>
      </c>
      <c r="C1576" s="27" t="s">
        <v>852</v>
      </c>
      <c r="D1576" s="27" t="s">
        <v>22</v>
      </c>
      <c r="E1576" s="27">
        <v>2011</v>
      </c>
      <c r="F1576" s="27" t="s">
        <v>3</v>
      </c>
      <c r="G157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77" spans="1:7" x14ac:dyDescent="0.3">
      <c r="A1577" s="29">
        <v>2696</v>
      </c>
      <c r="B1577" s="27" t="s">
        <v>1769</v>
      </c>
      <c r="C1577" s="31" t="s">
        <v>852</v>
      </c>
      <c r="D1577" s="27" t="s">
        <v>22</v>
      </c>
      <c r="E1577" s="27">
        <v>2011</v>
      </c>
      <c r="F1577" s="27" t="s">
        <v>3</v>
      </c>
      <c r="G157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78" spans="1:7" x14ac:dyDescent="0.3">
      <c r="A1578" s="40">
        <v>2697</v>
      </c>
      <c r="B1578" s="26" t="s">
        <v>1770</v>
      </c>
      <c r="C1578" s="28" t="s">
        <v>852</v>
      </c>
      <c r="D1578" s="26" t="s">
        <v>22</v>
      </c>
      <c r="E1578" s="26">
        <v>2011</v>
      </c>
      <c r="F1578" s="26" t="s">
        <v>3</v>
      </c>
      <c r="G157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79" spans="1:7" x14ac:dyDescent="0.3">
      <c r="A1579" s="24">
        <v>2698</v>
      </c>
      <c r="B1579" s="26" t="s">
        <v>714</v>
      </c>
      <c r="C1579" s="26" t="s">
        <v>665</v>
      </c>
      <c r="D1579" s="26" t="s">
        <v>22</v>
      </c>
      <c r="E1579" s="26">
        <v>2011</v>
      </c>
      <c r="F1579" s="26" t="s">
        <v>3</v>
      </c>
      <c r="G157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80" spans="1:7" x14ac:dyDescent="0.3">
      <c r="A1580" s="40">
        <v>2699</v>
      </c>
      <c r="B1580" s="28" t="s">
        <v>740</v>
      </c>
      <c r="C1580" s="28" t="s">
        <v>665</v>
      </c>
      <c r="D1580" s="28" t="s">
        <v>22</v>
      </c>
      <c r="E1580" s="28">
        <v>2010</v>
      </c>
      <c r="F1580" s="28" t="s">
        <v>3</v>
      </c>
      <c r="G158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81" spans="1:7" x14ac:dyDescent="0.3">
      <c r="A1581" s="35">
        <v>2700</v>
      </c>
      <c r="B1581" s="27" t="s">
        <v>741</v>
      </c>
      <c r="C1581" s="27" t="s">
        <v>665</v>
      </c>
      <c r="D1581" s="27" t="s">
        <v>22</v>
      </c>
      <c r="E1581" s="27">
        <v>2010</v>
      </c>
      <c r="F1581" s="27" t="s">
        <v>3</v>
      </c>
      <c r="G158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82" spans="1:7" x14ac:dyDescent="0.3">
      <c r="A1582" s="35">
        <v>2701</v>
      </c>
      <c r="B1582" s="27" t="s">
        <v>742</v>
      </c>
      <c r="C1582" s="27" t="s">
        <v>665</v>
      </c>
      <c r="D1582" s="27" t="s">
        <v>22</v>
      </c>
      <c r="E1582" s="27">
        <v>2010</v>
      </c>
      <c r="F1582" s="27" t="s">
        <v>3</v>
      </c>
      <c r="G158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83" spans="1:7" x14ac:dyDescent="0.3">
      <c r="A1583" s="24">
        <v>2702</v>
      </c>
      <c r="B1583" s="26" t="s">
        <v>743</v>
      </c>
      <c r="C1583" s="26" t="s">
        <v>665</v>
      </c>
      <c r="D1583" s="26" t="s">
        <v>22</v>
      </c>
      <c r="E1583" s="26">
        <v>2010</v>
      </c>
      <c r="F1583" s="26" t="s">
        <v>3</v>
      </c>
      <c r="G158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84" spans="1:7" x14ac:dyDescent="0.3">
      <c r="A1584" s="40">
        <v>2703</v>
      </c>
      <c r="B1584" s="26" t="s">
        <v>1771</v>
      </c>
      <c r="C1584" s="28" t="s">
        <v>989</v>
      </c>
      <c r="D1584" s="26" t="s">
        <v>22</v>
      </c>
      <c r="E1584" s="26">
        <v>2011</v>
      </c>
      <c r="F1584" s="26" t="s">
        <v>3</v>
      </c>
      <c r="G158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85" spans="1:7" x14ac:dyDescent="0.3">
      <c r="A1585" s="35">
        <v>2704</v>
      </c>
      <c r="B1585" s="27" t="s">
        <v>770</v>
      </c>
      <c r="C1585" s="26" t="s">
        <v>234</v>
      </c>
      <c r="D1585" s="27" t="s">
        <v>22</v>
      </c>
      <c r="E1585" s="27">
        <v>2011</v>
      </c>
      <c r="F1585" s="27" t="s">
        <v>3</v>
      </c>
      <c r="G158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IN</v>
      </c>
    </row>
    <row r="1586" spans="1:7" x14ac:dyDescent="0.3">
      <c r="A1586" s="40">
        <v>2801</v>
      </c>
      <c r="B1586" s="26" t="s">
        <v>392</v>
      </c>
      <c r="C1586" s="31" t="s">
        <v>20</v>
      </c>
      <c r="D1586" s="26" t="s">
        <v>23</v>
      </c>
      <c r="E1586" s="26">
        <v>2009</v>
      </c>
      <c r="F1586" s="26" t="s">
        <v>2</v>
      </c>
      <c r="G158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587" spans="1:7" x14ac:dyDescent="0.3">
      <c r="A1587" s="29">
        <v>2802</v>
      </c>
      <c r="B1587" s="27" t="s">
        <v>1772</v>
      </c>
      <c r="C1587" s="31" t="s">
        <v>20</v>
      </c>
      <c r="D1587" s="27" t="s">
        <v>23</v>
      </c>
      <c r="E1587" s="27">
        <v>2009</v>
      </c>
      <c r="F1587" s="27" t="s">
        <v>2</v>
      </c>
      <c r="G158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588" spans="1:7" x14ac:dyDescent="0.3">
      <c r="A1588" s="24">
        <v>2803</v>
      </c>
      <c r="B1588" s="32" t="s">
        <v>774</v>
      </c>
      <c r="C1588" s="32" t="s">
        <v>20</v>
      </c>
      <c r="D1588" s="32" t="s">
        <v>23</v>
      </c>
      <c r="E1588" s="26">
        <v>2009</v>
      </c>
      <c r="F1588" s="32" t="s">
        <v>2</v>
      </c>
      <c r="G158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589" spans="1:7" x14ac:dyDescent="0.3">
      <c r="A1589" s="35">
        <v>2804</v>
      </c>
      <c r="B1589" s="27" t="s">
        <v>76</v>
      </c>
      <c r="C1589" s="27" t="s">
        <v>20</v>
      </c>
      <c r="D1589" s="27" t="s">
        <v>23</v>
      </c>
      <c r="E1589" s="27">
        <v>2009</v>
      </c>
      <c r="F1589" s="27" t="s">
        <v>2</v>
      </c>
      <c r="G158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590" spans="1:7" x14ac:dyDescent="0.3">
      <c r="A1590" s="24">
        <v>2805</v>
      </c>
      <c r="B1590" s="26" t="s">
        <v>209</v>
      </c>
      <c r="C1590" s="26" t="s">
        <v>20</v>
      </c>
      <c r="D1590" s="26" t="s">
        <v>23</v>
      </c>
      <c r="E1590" s="26">
        <v>2009</v>
      </c>
      <c r="F1590" s="26" t="s">
        <v>2</v>
      </c>
      <c r="G159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591" spans="1:7" x14ac:dyDescent="0.3">
      <c r="A1591" s="40">
        <v>2806</v>
      </c>
      <c r="B1591" s="26" t="s">
        <v>77</v>
      </c>
      <c r="C1591" s="26" t="s">
        <v>20</v>
      </c>
      <c r="D1591" s="26" t="s">
        <v>23</v>
      </c>
      <c r="E1591" s="26">
        <v>2009</v>
      </c>
      <c r="F1591" s="26" t="s">
        <v>2</v>
      </c>
      <c r="G159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592" spans="1:7" x14ac:dyDescent="0.3">
      <c r="A1592" s="35">
        <v>2807</v>
      </c>
      <c r="B1592" s="27" t="s">
        <v>389</v>
      </c>
      <c r="C1592" s="27" t="s">
        <v>20</v>
      </c>
      <c r="D1592" s="27" t="s">
        <v>23</v>
      </c>
      <c r="E1592" s="27">
        <v>2009</v>
      </c>
      <c r="F1592" s="27" t="s">
        <v>2</v>
      </c>
      <c r="G159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593" spans="1:7" x14ac:dyDescent="0.3">
      <c r="A1593" s="35">
        <v>2808</v>
      </c>
      <c r="B1593" s="27" t="s">
        <v>208</v>
      </c>
      <c r="C1593" s="27" t="s">
        <v>20</v>
      </c>
      <c r="D1593" s="27" t="s">
        <v>23</v>
      </c>
      <c r="E1593" s="27">
        <v>2009</v>
      </c>
      <c r="F1593" s="27" t="s">
        <v>2</v>
      </c>
      <c r="G159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594" spans="1:7" x14ac:dyDescent="0.3">
      <c r="A1594" s="29">
        <v>2809</v>
      </c>
      <c r="B1594" s="27" t="s">
        <v>220</v>
      </c>
      <c r="C1594" s="31" t="s">
        <v>20</v>
      </c>
      <c r="D1594" s="27" t="s">
        <v>23</v>
      </c>
      <c r="E1594" s="27">
        <v>2009</v>
      </c>
      <c r="F1594" s="27" t="s">
        <v>2</v>
      </c>
      <c r="G159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595" spans="1:7" x14ac:dyDescent="0.3">
      <c r="A1595" s="24">
        <v>2810</v>
      </c>
      <c r="B1595" s="28" t="s">
        <v>1773</v>
      </c>
      <c r="C1595" s="28" t="s">
        <v>30</v>
      </c>
      <c r="D1595" s="26" t="s">
        <v>23</v>
      </c>
      <c r="E1595" s="28">
        <v>2009</v>
      </c>
      <c r="F1595" s="28" t="s">
        <v>2</v>
      </c>
      <c r="G159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596" spans="1:7" x14ac:dyDescent="0.3">
      <c r="A1596" s="35">
        <v>2811</v>
      </c>
      <c r="B1596" s="27" t="s">
        <v>1774</v>
      </c>
      <c r="C1596" s="27" t="s">
        <v>30</v>
      </c>
      <c r="D1596" s="27" t="s">
        <v>23</v>
      </c>
      <c r="E1596" s="27">
        <v>2009</v>
      </c>
      <c r="F1596" s="27" t="s">
        <v>2</v>
      </c>
      <c r="G159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597" spans="1:7" x14ac:dyDescent="0.3">
      <c r="A1597" s="24">
        <v>2812</v>
      </c>
      <c r="B1597" s="26" t="s">
        <v>1775</v>
      </c>
      <c r="C1597" s="26" t="s">
        <v>30</v>
      </c>
      <c r="D1597" s="26" t="s">
        <v>23</v>
      </c>
      <c r="E1597" s="26">
        <v>2009</v>
      </c>
      <c r="F1597" s="26" t="s">
        <v>2</v>
      </c>
      <c r="G159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598" spans="1:7" x14ac:dyDescent="0.3">
      <c r="A1598" s="24">
        <v>2813</v>
      </c>
      <c r="B1598" s="26" t="s">
        <v>1776</v>
      </c>
      <c r="C1598" s="26" t="s">
        <v>30</v>
      </c>
      <c r="D1598" s="26" t="s">
        <v>23</v>
      </c>
      <c r="E1598" s="26">
        <v>2009</v>
      </c>
      <c r="F1598" s="26" t="s">
        <v>2</v>
      </c>
      <c r="G159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599" spans="1:7" x14ac:dyDescent="0.3">
      <c r="A1599" s="35">
        <v>2814</v>
      </c>
      <c r="B1599" s="27" t="s">
        <v>1777</v>
      </c>
      <c r="C1599" s="27" t="s">
        <v>30</v>
      </c>
      <c r="D1599" s="27" t="s">
        <v>23</v>
      </c>
      <c r="E1599" s="27">
        <v>2009</v>
      </c>
      <c r="F1599" s="27" t="s">
        <v>2</v>
      </c>
      <c r="G159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00" spans="1:7" x14ac:dyDescent="0.3">
      <c r="A1600" s="35">
        <v>2815</v>
      </c>
      <c r="B1600" s="27" t="s">
        <v>1778</v>
      </c>
      <c r="C1600" s="31" t="s">
        <v>30</v>
      </c>
      <c r="D1600" s="27" t="s">
        <v>23</v>
      </c>
      <c r="E1600" s="27">
        <v>2009</v>
      </c>
      <c r="F1600" s="27" t="s">
        <v>2</v>
      </c>
      <c r="G160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01" spans="1:7" x14ac:dyDescent="0.3">
      <c r="A1601" s="24">
        <v>2816</v>
      </c>
      <c r="B1601" s="30" t="s">
        <v>1779</v>
      </c>
      <c r="C1601" s="33" t="s">
        <v>30</v>
      </c>
      <c r="D1601" s="30" t="s">
        <v>23</v>
      </c>
      <c r="E1601" s="30">
        <v>2009</v>
      </c>
      <c r="F1601" s="30" t="s">
        <v>2</v>
      </c>
      <c r="G160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02" spans="1:7" x14ac:dyDescent="0.3">
      <c r="A1602" s="40">
        <v>2817</v>
      </c>
      <c r="B1602" s="28" t="s">
        <v>388</v>
      </c>
      <c r="C1602" s="28" t="s">
        <v>30</v>
      </c>
      <c r="D1602" s="28" t="s">
        <v>23</v>
      </c>
      <c r="E1602" s="28">
        <v>2009</v>
      </c>
      <c r="F1602" s="28" t="s">
        <v>2</v>
      </c>
      <c r="G160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03" spans="1:7" x14ac:dyDescent="0.3">
      <c r="A1603" s="24">
        <v>2818</v>
      </c>
      <c r="B1603" s="28" t="s">
        <v>1780</v>
      </c>
      <c r="C1603" s="28" t="s">
        <v>30</v>
      </c>
      <c r="D1603" s="26" t="s">
        <v>23</v>
      </c>
      <c r="E1603" s="28">
        <v>2008</v>
      </c>
      <c r="F1603" s="28" t="s">
        <v>2</v>
      </c>
      <c r="G160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04" spans="1:7" x14ac:dyDescent="0.3">
      <c r="A1604" s="24">
        <v>2819</v>
      </c>
      <c r="B1604" s="32" t="s">
        <v>1781</v>
      </c>
      <c r="C1604" s="32" t="s">
        <v>30</v>
      </c>
      <c r="D1604" s="32" t="s">
        <v>23</v>
      </c>
      <c r="E1604" s="26">
        <v>2008</v>
      </c>
      <c r="F1604" s="32" t="s">
        <v>2</v>
      </c>
      <c r="G160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05" spans="1:7" x14ac:dyDescent="0.3">
      <c r="A1605" s="29">
        <v>2820</v>
      </c>
      <c r="B1605" s="29" t="s">
        <v>403</v>
      </c>
      <c r="C1605" s="29" t="s">
        <v>30</v>
      </c>
      <c r="D1605" s="29" t="s">
        <v>23</v>
      </c>
      <c r="E1605" s="27">
        <v>2008</v>
      </c>
      <c r="F1605" s="29" t="s">
        <v>2</v>
      </c>
      <c r="G160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06" spans="1:7" x14ac:dyDescent="0.3">
      <c r="A1606" s="24">
        <v>2821</v>
      </c>
      <c r="B1606" s="26" t="s">
        <v>75</v>
      </c>
      <c r="C1606" s="26" t="s">
        <v>338</v>
      </c>
      <c r="D1606" s="26" t="s">
        <v>23</v>
      </c>
      <c r="E1606" s="26">
        <v>2009</v>
      </c>
      <c r="F1606" s="26" t="s">
        <v>2</v>
      </c>
      <c r="G160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07" spans="1:7" x14ac:dyDescent="0.3">
      <c r="A1607" s="24">
        <v>2822</v>
      </c>
      <c r="B1607" s="26" t="s">
        <v>1782</v>
      </c>
      <c r="C1607" s="26" t="s">
        <v>981</v>
      </c>
      <c r="D1607" s="26" t="s">
        <v>23</v>
      </c>
      <c r="E1607" s="26">
        <v>2009</v>
      </c>
      <c r="F1607" s="26" t="s">
        <v>2</v>
      </c>
      <c r="G160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08" spans="1:7" x14ac:dyDescent="0.3">
      <c r="A1608" s="24">
        <v>2823</v>
      </c>
      <c r="B1608" s="26" t="s">
        <v>604</v>
      </c>
      <c r="C1608" s="26" t="s">
        <v>981</v>
      </c>
      <c r="D1608" s="26" t="s">
        <v>23</v>
      </c>
      <c r="E1608" s="26">
        <v>2009</v>
      </c>
      <c r="F1608" s="26" t="s">
        <v>2</v>
      </c>
      <c r="G160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09" spans="1:7" x14ac:dyDescent="0.3">
      <c r="A1609" s="40">
        <v>2824</v>
      </c>
      <c r="B1609" s="26" t="s">
        <v>1783</v>
      </c>
      <c r="C1609" s="26" t="s">
        <v>981</v>
      </c>
      <c r="D1609" s="26" t="s">
        <v>23</v>
      </c>
      <c r="E1609" s="26">
        <v>2009</v>
      </c>
      <c r="F1609" s="26" t="s">
        <v>2</v>
      </c>
      <c r="G160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10" spans="1:7" x14ac:dyDescent="0.3">
      <c r="A1610" s="24">
        <v>2825</v>
      </c>
      <c r="B1610" s="32" t="s">
        <v>1784</v>
      </c>
      <c r="C1610" s="32" t="s">
        <v>981</v>
      </c>
      <c r="D1610" s="32" t="s">
        <v>23</v>
      </c>
      <c r="E1610" s="26">
        <v>2009</v>
      </c>
      <c r="F1610" s="32" t="s">
        <v>2</v>
      </c>
      <c r="G161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11" spans="1:7" x14ac:dyDescent="0.3">
      <c r="A1611" s="40">
        <v>2826</v>
      </c>
      <c r="B1611" s="26" t="s">
        <v>1785</v>
      </c>
      <c r="C1611" s="26" t="s">
        <v>981</v>
      </c>
      <c r="D1611" s="26" t="s">
        <v>23</v>
      </c>
      <c r="E1611" s="26">
        <v>2009</v>
      </c>
      <c r="F1611" s="26" t="s">
        <v>2</v>
      </c>
      <c r="G161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12" spans="1:7" x14ac:dyDescent="0.3">
      <c r="A1612" s="35">
        <v>2827</v>
      </c>
      <c r="B1612" s="27" t="s">
        <v>598</v>
      </c>
      <c r="C1612" s="27" t="s">
        <v>981</v>
      </c>
      <c r="D1612" s="27" t="s">
        <v>23</v>
      </c>
      <c r="E1612" s="27">
        <v>2009</v>
      </c>
      <c r="F1612" s="27" t="s">
        <v>2</v>
      </c>
      <c r="G161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13" spans="1:7" x14ac:dyDescent="0.3">
      <c r="A1613" s="24">
        <v>2828</v>
      </c>
      <c r="B1613" s="26" t="s">
        <v>597</v>
      </c>
      <c r="C1613" s="26" t="s">
        <v>981</v>
      </c>
      <c r="D1613" s="26" t="s">
        <v>23</v>
      </c>
      <c r="E1613" s="26">
        <v>2009</v>
      </c>
      <c r="F1613" s="26" t="s">
        <v>2</v>
      </c>
      <c r="G161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14" spans="1:7" x14ac:dyDescent="0.3">
      <c r="A1614" s="35">
        <v>2829</v>
      </c>
      <c r="B1614" s="27" t="s">
        <v>596</v>
      </c>
      <c r="C1614" s="27" t="s">
        <v>981</v>
      </c>
      <c r="D1614" s="27" t="s">
        <v>23</v>
      </c>
      <c r="E1614" s="27">
        <v>2009</v>
      </c>
      <c r="F1614" s="27" t="s">
        <v>2</v>
      </c>
      <c r="G161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15" spans="1:7" x14ac:dyDescent="0.3">
      <c r="A1615" s="24">
        <v>2830</v>
      </c>
      <c r="B1615" s="26" t="s">
        <v>1786</v>
      </c>
      <c r="C1615" s="26" t="s">
        <v>259</v>
      </c>
      <c r="D1615" s="26" t="s">
        <v>23</v>
      </c>
      <c r="E1615" s="26">
        <v>2009</v>
      </c>
      <c r="F1615" s="26" t="s">
        <v>2</v>
      </c>
      <c r="G161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16" spans="1:7" x14ac:dyDescent="0.3">
      <c r="A1616" s="35">
        <v>2831</v>
      </c>
      <c r="B1616" s="27" t="s">
        <v>657</v>
      </c>
      <c r="C1616" s="27" t="s">
        <v>981</v>
      </c>
      <c r="D1616" s="27" t="s">
        <v>23</v>
      </c>
      <c r="E1616" s="27">
        <v>2008</v>
      </c>
      <c r="F1616" s="27" t="s">
        <v>2</v>
      </c>
      <c r="G161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17" spans="1:7" x14ac:dyDescent="0.3">
      <c r="A1617" s="29">
        <v>2832</v>
      </c>
      <c r="B1617" s="27" t="s">
        <v>655</v>
      </c>
      <c r="C1617" s="27" t="s">
        <v>981</v>
      </c>
      <c r="D1617" s="27" t="s">
        <v>23</v>
      </c>
      <c r="E1617" s="27">
        <v>2008</v>
      </c>
      <c r="F1617" s="27" t="s">
        <v>2</v>
      </c>
      <c r="G161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18" spans="1:7" x14ac:dyDescent="0.3">
      <c r="A1618" s="35">
        <v>2833</v>
      </c>
      <c r="B1618" s="27" t="s">
        <v>1787</v>
      </c>
      <c r="C1618" s="27" t="s">
        <v>981</v>
      </c>
      <c r="D1618" s="27" t="s">
        <v>23</v>
      </c>
      <c r="E1618" s="27">
        <v>2008</v>
      </c>
      <c r="F1618" s="27" t="s">
        <v>2</v>
      </c>
      <c r="G161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19" spans="1:7" x14ac:dyDescent="0.3">
      <c r="A1619" s="35">
        <v>2834</v>
      </c>
      <c r="B1619" s="27" t="s">
        <v>659</v>
      </c>
      <c r="C1619" s="27" t="s">
        <v>981</v>
      </c>
      <c r="D1619" s="27" t="s">
        <v>23</v>
      </c>
      <c r="E1619" s="27">
        <v>2008</v>
      </c>
      <c r="F1619" s="27" t="s">
        <v>2</v>
      </c>
      <c r="G161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20" spans="1:7" x14ac:dyDescent="0.3">
      <c r="A1620" s="35">
        <v>2835</v>
      </c>
      <c r="B1620" s="27" t="s">
        <v>658</v>
      </c>
      <c r="C1620" s="27" t="s">
        <v>981</v>
      </c>
      <c r="D1620" s="27" t="s">
        <v>23</v>
      </c>
      <c r="E1620" s="27">
        <v>2008</v>
      </c>
      <c r="F1620" s="27" t="s">
        <v>2</v>
      </c>
      <c r="G162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21" spans="1:7" x14ac:dyDescent="0.3">
      <c r="A1621" s="24">
        <v>2836</v>
      </c>
      <c r="B1621" s="26" t="s">
        <v>1788</v>
      </c>
      <c r="C1621" s="26" t="s">
        <v>981</v>
      </c>
      <c r="D1621" s="26" t="s">
        <v>23</v>
      </c>
      <c r="E1621" s="26">
        <v>2008</v>
      </c>
      <c r="F1621" s="26" t="s">
        <v>2</v>
      </c>
      <c r="G162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22" spans="1:7" x14ac:dyDescent="0.3">
      <c r="A1622" s="24">
        <v>2837</v>
      </c>
      <c r="B1622" s="26" t="s">
        <v>1789</v>
      </c>
      <c r="C1622" s="28" t="s">
        <v>981</v>
      </c>
      <c r="D1622" s="26" t="s">
        <v>23</v>
      </c>
      <c r="E1622" s="26">
        <v>2008</v>
      </c>
      <c r="F1622" s="26" t="s">
        <v>2</v>
      </c>
      <c r="G162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23" spans="1:7" x14ac:dyDescent="0.3">
      <c r="A1623" s="35">
        <v>2838</v>
      </c>
      <c r="B1623" s="27" t="s">
        <v>654</v>
      </c>
      <c r="C1623" s="27" t="s">
        <v>981</v>
      </c>
      <c r="D1623" s="27" t="s">
        <v>23</v>
      </c>
      <c r="E1623" s="27">
        <v>2008</v>
      </c>
      <c r="F1623" s="27" t="s">
        <v>2</v>
      </c>
      <c r="G162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24" spans="1:7" x14ac:dyDescent="0.3">
      <c r="A1624" s="24">
        <v>2839</v>
      </c>
      <c r="B1624" s="28" t="s">
        <v>656</v>
      </c>
      <c r="C1624" s="28" t="s">
        <v>981</v>
      </c>
      <c r="D1624" s="28" t="s">
        <v>23</v>
      </c>
      <c r="E1624" s="28">
        <v>2008</v>
      </c>
      <c r="F1624" s="28" t="s">
        <v>2</v>
      </c>
      <c r="G162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25" spans="1:7" x14ac:dyDescent="0.3">
      <c r="A1625" s="35">
        <v>2840</v>
      </c>
      <c r="B1625" s="27" t="s">
        <v>1790</v>
      </c>
      <c r="C1625" s="31" t="s">
        <v>981</v>
      </c>
      <c r="D1625" s="27" t="s">
        <v>23</v>
      </c>
      <c r="E1625" s="27">
        <v>2008</v>
      </c>
      <c r="F1625" s="27" t="s">
        <v>2</v>
      </c>
      <c r="G162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26" spans="1:7" x14ac:dyDescent="0.3">
      <c r="A1626" s="35">
        <v>2841</v>
      </c>
      <c r="B1626" s="27" t="s">
        <v>1791</v>
      </c>
      <c r="C1626" s="31" t="s">
        <v>981</v>
      </c>
      <c r="D1626" s="27" t="s">
        <v>23</v>
      </c>
      <c r="E1626" s="27">
        <v>2008</v>
      </c>
      <c r="F1626" s="27" t="s">
        <v>2</v>
      </c>
      <c r="G162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27" spans="1:7" x14ac:dyDescent="0.3">
      <c r="A1627" s="24">
        <v>2842</v>
      </c>
      <c r="B1627" s="28" t="s">
        <v>660</v>
      </c>
      <c r="C1627" s="28" t="s">
        <v>981</v>
      </c>
      <c r="D1627" s="26" t="s">
        <v>23</v>
      </c>
      <c r="E1627" s="28">
        <v>2008</v>
      </c>
      <c r="F1627" s="28" t="s">
        <v>2</v>
      </c>
      <c r="G162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28" spans="1:7" x14ac:dyDescent="0.3">
      <c r="A1628" s="29">
        <v>2843</v>
      </c>
      <c r="B1628" s="27" t="s">
        <v>1792</v>
      </c>
      <c r="C1628" s="27" t="s">
        <v>981</v>
      </c>
      <c r="D1628" s="27" t="s">
        <v>23</v>
      </c>
      <c r="E1628" s="27">
        <v>2008</v>
      </c>
      <c r="F1628" s="27" t="s">
        <v>2</v>
      </c>
      <c r="G162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29" spans="1:7" x14ac:dyDescent="0.3">
      <c r="A1629" s="29">
        <v>2844</v>
      </c>
      <c r="B1629" s="31" t="s">
        <v>1793</v>
      </c>
      <c r="C1629" s="31" t="s">
        <v>1256</v>
      </c>
      <c r="D1629" s="31" t="s">
        <v>23</v>
      </c>
      <c r="E1629" s="31">
        <v>2009</v>
      </c>
      <c r="F1629" s="31" t="s">
        <v>2</v>
      </c>
      <c r="G162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30" spans="1:7" x14ac:dyDescent="0.3">
      <c r="A1630" s="35">
        <v>2845</v>
      </c>
      <c r="B1630" s="27" t="s">
        <v>1794</v>
      </c>
      <c r="C1630" s="27" t="s">
        <v>1256</v>
      </c>
      <c r="D1630" s="27" t="s">
        <v>23</v>
      </c>
      <c r="E1630" s="27">
        <v>2009</v>
      </c>
      <c r="F1630" s="27" t="s">
        <v>2</v>
      </c>
      <c r="G163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31" spans="1:7" x14ac:dyDescent="0.3">
      <c r="A1631" s="29">
        <v>2846</v>
      </c>
      <c r="B1631" s="27" t="s">
        <v>734</v>
      </c>
      <c r="C1631" s="26" t="s">
        <v>1256</v>
      </c>
      <c r="D1631" s="27" t="s">
        <v>23</v>
      </c>
      <c r="E1631" s="27">
        <v>2009</v>
      </c>
      <c r="F1631" s="27" t="s">
        <v>2</v>
      </c>
      <c r="G163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32" spans="1:7" x14ac:dyDescent="0.3">
      <c r="A1632" s="35">
        <v>2847</v>
      </c>
      <c r="B1632" s="27" t="s">
        <v>735</v>
      </c>
      <c r="C1632" s="27" t="s">
        <v>1256</v>
      </c>
      <c r="D1632" s="27" t="s">
        <v>23</v>
      </c>
      <c r="E1632" s="27">
        <v>2009</v>
      </c>
      <c r="F1632" s="27" t="s">
        <v>2</v>
      </c>
      <c r="G163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33" spans="1:7" x14ac:dyDescent="0.3">
      <c r="A1633" s="40">
        <v>2848</v>
      </c>
      <c r="B1633" s="26" t="s">
        <v>1795</v>
      </c>
      <c r="C1633" s="26" t="s">
        <v>1256</v>
      </c>
      <c r="D1633" s="26" t="s">
        <v>23</v>
      </c>
      <c r="E1633" s="26">
        <v>2009</v>
      </c>
      <c r="F1633" s="26" t="s">
        <v>2</v>
      </c>
      <c r="G163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34" spans="1:7" x14ac:dyDescent="0.3">
      <c r="A1634" s="24">
        <v>2849</v>
      </c>
      <c r="B1634" s="26" t="s">
        <v>1796</v>
      </c>
      <c r="C1634" s="26" t="s">
        <v>30</v>
      </c>
      <c r="D1634" s="26" t="s">
        <v>23</v>
      </c>
      <c r="E1634" s="26">
        <v>2009</v>
      </c>
      <c r="F1634" s="26" t="s">
        <v>2</v>
      </c>
      <c r="G163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35" spans="1:7" x14ac:dyDescent="0.3">
      <c r="A1635" s="24">
        <v>2850</v>
      </c>
      <c r="B1635" s="26" t="s">
        <v>1797</v>
      </c>
      <c r="C1635" s="26" t="s">
        <v>828</v>
      </c>
      <c r="D1635" s="26" t="s">
        <v>23</v>
      </c>
      <c r="E1635" s="26">
        <v>2009</v>
      </c>
      <c r="F1635" s="26" t="s">
        <v>2</v>
      </c>
      <c r="G163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36" spans="1:7" x14ac:dyDescent="0.3">
      <c r="A1636" s="29">
        <v>2851</v>
      </c>
      <c r="B1636" s="31" t="s">
        <v>1798</v>
      </c>
      <c r="C1636" s="31" t="s">
        <v>828</v>
      </c>
      <c r="D1636" s="31" t="s">
        <v>23</v>
      </c>
      <c r="E1636" s="31">
        <v>2009</v>
      </c>
      <c r="F1636" s="31" t="s">
        <v>2</v>
      </c>
      <c r="G163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37" spans="1:7" x14ac:dyDescent="0.3">
      <c r="A1637" s="35">
        <v>2852</v>
      </c>
      <c r="B1637" s="27" t="s">
        <v>1799</v>
      </c>
      <c r="C1637" s="27" t="s">
        <v>828</v>
      </c>
      <c r="D1637" s="27" t="s">
        <v>23</v>
      </c>
      <c r="E1637" s="27">
        <v>2009</v>
      </c>
      <c r="F1637" s="27" t="s">
        <v>2</v>
      </c>
      <c r="G163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38" spans="1:7" x14ac:dyDescent="0.3">
      <c r="A1638" s="24">
        <v>2853</v>
      </c>
      <c r="B1638" s="26" t="s">
        <v>1800</v>
      </c>
      <c r="C1638" s="26" t="s">
        <v>828</v>
      </c>
      <c r="D1638" s="26" t="s">
        <v>23</v>
      </c>
      <c r="E1638" s="26">
        <v>2009</v>
      </c>
      <c r="F1638" s="26" t="s">
        <v>2</v>
      </c>
      <c r="G163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39" spans="1:7" x14ac:dyDescent="0.3">
      <c r="A1639" s="35">
        <v>2854</v>
      </c>
      <c r="B1639" s="27" t="s">
        <v>592</v>
      </c>
      <c r="C1639" s="27" t="s">
        <v>828</v>
      </c>
      <c r="D1639" s="27" t="s">
        <v>23</v>
      </c>
      <c r="E1639" s="27">
        <v>2009</v>
      </c>
      <c r="F1639" s="27" t="s">
        <v>2</v>
      </c>
      <c r="G163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40" spans="1:7" x14ac:dyDescent="0.3">
      <c r="A1640" s="24">
        <v>2855</v>
      </c>
      <c r="B1640" s="26" t="s">
        <v>1801</v>
      </c>
      <c r="C1640" s="26" t="s">
        <v>828</v>
      </c>
      <c r="D1640" s="26" t="s">
        <v>23</v>
      </c>
      <c r="E1640" s="26">
        <v>2009</v>
      </c>
      <c r="F1640" s="26" t="s">
        <v>2</v>
      </c>
      <c r="G164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41" spans="1:7" x14ac:dyDescent="0.3">
      <c r="A1641" s="35">
        <v>2856</v>
      </c>
      <c r="B1641" s="27" t="s">
        <v>1802</v>
      </c>
      <c r="C1641" s="31" t="s">
        <v>828</v>
      </c>
      <c r="D1641" s="27" t="s">
        <v>23</v>
      </c>
      <c r="E1641" s="27">
        <v>2009</v>
      </c>
      <c r="F1641" s="27" t="s">
        <v>2</v>
      </c>
      <c r="G164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42" spans="1:7" x14ac:dyDescent="0.3">
      <c r="A1642" s="40">
        <v>2857</v>
      </c>
      <c r="B1642" s="30" t="s">
        <v>1803</v>
      </c>
      <c r="C1642" s="26" t="s">
        <v>452</v>
      </c>
      <c r="D1642" s="41" t="s">
        <v>23</v>
      </c>
      <c r="E1642" s="30">
        <v>2009</v>
      </c>
      <c r="F1642" s="26" t="s">
        <v>2</v>
      </c>
      <c r="G164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43" spans="1:7" x14ac:dyDescent="0.3">
      <c r="A1643" s="40">
        <v>2858</v>
      </c>
      <c r="B1643" s="28" t="s">
        <v>1804</v>
      </c>
      <c r="C1643" s="28" t="s">
        <v>452</v>
      </c>
      <c r="D1643" s="28" t="s">
        <v>23</v>
      </c>
      <c r="E1643" s="28">
        <v>2009</v>
      </c>
      <c r="F1643" s="28" t="s">
        <v>2</v>
      </c>
      <c r="G164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44" spans="1:7" x14ac:dyDescent="0.3">
      <c r="A1644" s="40">
        <v>2859</v>
      </c>
      <c r="B1644" s="26" t="s">
        <v>608</v>
      </c>
      <c r="C1644" s="26" t="s">
        <v>452</v>
      </c>
      <c r="D1644" s="26" t="s">
        <v>23</v>
      </c>
      <c r="E1644" s="26">
        <v>2009</v>
      </c>
      <c r="F1644" s="26" t="s">
        <v>2</v>
      </c>
      <c r="G164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45" spans="1:7" x14ac:dyDescent="0.3">
      <c r="A1645" s="24">
        <v>2860</v>
      </c>
      <c r="B1645" s="26" t="s">
        <v>610</v>
      </c>
      <c r="C1645" s="26" t="s">
        <v>452</v>
      </c>
      <c r="D1645" s="26" t="s">
        <v>23</v>
      </c>
      <c r="E1645" s="26">
        <v>2009</v>
      </c>
      <c r="F1645" s="26" t="s">
        <v>2</v>
      </c>
      <c r="G164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46" spans="1:7" x14ac:dyDescent="0.3">
      <c r="A1646" s="35">
        <v>2861</v>
      </c>
      <c r="B1646" s="27" t="s">
        <v>210</v>
      </c>
      <c r="C1646" s="31" t="s">
        <v>31</v>
      </c>
      <c r="D1646" s="27" t="s">
        <v>23</v>
      </c>
      <c r="E1646" s="27">
        <v>2009</v>
      </c>
      <c r="F1646" s="27" t="s">
        <v>2</v>
      </c>
      <c r="G164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47" spans="1:7" x14ac:dyDescent="0.3">
      <c r="A1647" s="35">
        <v>2862</v>
      </c>
      <c r="B1647" s="27" t="s">
        <v>211</v>
      </c>
      <c r="C1647" s="31" t="s">
        <v>31</v>
      </c>
      <c r="D1647" s="27" t="s">
        <v>23</v>
      </c>
      <c r="E1647" s="27">
        <v>2009</v>
      </c>
      <c r="F1647" s="27" t="s">
        <v>2</v>
      </c>
      <c r="G164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48" spans="1:7" x14ac:dyDescent="0.3">
      <c r="A1648" s="35">
        <v>2863</v>
      </c>
      <c r="B1648" s="27" t="s">
        <v>397</v>
      </c>
      <c r="C1648" s="27" t="s">
        <v>31</v>
      </c>
      <c r="D1648" s="27" t="s">
        <v>23</v>
      </c>
      <c r="E1648" s="27">
        <v>2009</v>
      </c>
      <c r="F1648" s="27" t="s">
        <v>2</v>
      </c>
      <c r="G164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49" spans="1:7" x14ac:dyDescent="0.3">
      <c r="A1649" s="35">
        <v>2864</v>
      </c>
      <c r="B1649" s="27" t="s">
        <v>1805</v>
      </c>
      <c r="C1649" s="27" t="s">
        <v>31</v>
      </c>
      <c r="D1649" s="27" t="s">
        <v>23</v>
      </c>
      <c r="E1649" s="27">
        <v>2009</v>
      </c>
      <c r="F1649" s="27" t="s">
        <v>2</v>
      </c>
      <c r="G164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50" spans="1:7" x14ac:dyDescent="0.3">
      <c r="A1650" s="24">
        <v>2865</v>
      </c>
      <c r="B1650" s="28" t="s">
        <v>1806</v>
      </c>
      <c r="C1650" s="28" t="s">
        <v>31</v>
      </c>
      <c r="D1650" s="26" t="s">
        <v>23</v>
      </c>
      <c r="E1650" s="28">
        <v>2008</v>
      </c>
      <c r="F1650" s="28" t="s">
        <v>2</v>
      </c>
      <c r="G165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51" spans="1:7" x14ac:dyDescent="0.3">
      <c r="A1651" s="35">
        <v>2866</v>
      </c>
      <c r="B1651" s="27" t="s">
        <v>74</v>
      </c>
      <c r="C1651" s="27" t="s">
        <v>31</v>
      </c>
      <c r="D1651" s="27" t="s">
        <v>23</v>
      </c>
      <c r="E1651" s="27">
        <v>2008</v>
      </c>
      <c r="F1651" s="27" t="s">
        <v>2</v>
      </c>
      <c r="G165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52" spans="1:7" x14ac:dyDescent="0.3">
      <c r="A1652" s="35">
        <v>2867</v>
      </c>
      <c r="B1652" s="27" t="s">
        <v>404</v>
      </c>
      <c r="C1652" s="27" t="s">
        <v>31</v>
      </c>
      <c r="D1652" s="27" t="s">
        <v>23</v>
      </c>
      <c r="E1652" s="27">
        <v>2008</v>
      </c>
      <c r="F1652" s="27" t="s">
        <v>2</v>
      </c>
      <c r="G165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53" spans="1:7" x14ac:dyDescent="0.3">
      <c r="A1653" s="24">
        <v>2868</v>
      </c>
      <c r="B1653" s="26" t="s">
        <v>1807</v>
      </c>
      <c r="C1653" s="26" t="s">
        <v>31</v>
      </c>
      <c r="D1653" s="26" t="s">
        <v>23</v>
      </c>
      <c r="E1653" s="26">
        <v>2008</v>
      </c>
      <c r="F1653" s="26" t="s">
        <v>2</v>
      </c>
      <c r="G165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54" spans="1:7" x14ac:dyDescent="0.3">
      <c r="A1654" s="24">
        <v>2869</v>
      </c>
      <c r="B1654" s="30" t="s">
        <v>1808</v>
      </c>
      <c r="C1654" s="33" t="s">
        <v>852</v>
      </c>
      <c r="D1654" s="26" t="s">
        <v>23</v>
      </c>
      <c r="E1654" s="30">
        <v>2009</v>
      </c>
      <c r="F1654" s="30" t="s">
        <v>2</v>
      </c>
      <c r="G165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55" spans="1:7" x14ac:dyDescent="0.3">
      <c r="A1655" s="29">
        <v>2870</v>
      </c>
      <c r="B1655" s="27" t="s">
        <v>1809</v>
      </c>
      <c r="C1655" s="27" t="s">
        <v>852</v>
      </c>
      <c r="D1655" s="27" t="s">
        <v>23</v>
      </c>
      <c r="E1655" s="27">
        <v>2009</v>
      </c>
      <c r="F1655" s="27" t="s">
        <v>2</v>
      </c>
      <c r="G165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56" spans="1:7" x14ac:dyDescent="0.3">
      <c r="A1656" s="24">
        <v>2871</v>
      </c>
      <c r="B1656" s="26" t="s">
        <v>1810</v>
      </c>
      <c r="C1656" s="26" t="s">
        <v>852</v>
      </c>
      <c r="D1656" s="26" t="s">
        <v>23</v>
      </c>
      <c r="E1656" s="26">
        <v>2009</v>
      </c>
      <c r="F1656" s="26" t="s">
        <v>2</v>
      </c>
      <c r="G165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57" spans="1:7" x14ac:dyDescent="0.3">
      <c r="A1657" s="35">
        <v>2872</v>
      </c>
      <c r="B1657" s="27" t="s">
        <v>1811</v>
      </c>
      <c r="C1657" s="27" t="s">
        <v>852</v>
      </c>
      <c r="D1657" s="27" t="s">
        <v>23</v>
      </c>
      <c r="E1657" s="27">
        <v>2009</v>
      </c>
      <c r="F1657" s="27" t="s">
        <v>2</v>
      </c>
      <c r="G165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58" spans="1:7" x14ac:dyDescent="0.3">
      <c r="A1658" s="35">
        <v>2873</v>
      </c>
      <c r="B1658" s="27" t="s">
        <v>1812</v>
      </c>
      <c r="C1658" s="27" t="s">
        <v>852</v>
      </c>
      <c r="D1658" s="27" t="s">
        <v>23</v>
      </c>
      <c r="E1658" s="27">
        <v>2009</v>
      </c>
      <c r="F1658" s="27" t="s">
        <v>2</v>
      </c>
      <c r="G165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59" spans="1:7" x14ac:dyDescent="0.3">
      <c r="A1659" s="35">
        <v>2874</v>
      </c>
      <c r="B1659" s="27" t="s">
        <v>1813</v>
      </c>
      <c r="C1659" s="27" t="s">
        <v>852</v>
      </c>
      <c r="D1659" s="27" t="s">
        <v>23</v>
      </c>
      <c r="E1659" s="27">
        <v>2009</v>
      </c>
      <c r="F1659" s="27" t="s">
        <v>2</v>
      </c>
      <c r="G165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60" spans="1:7" x14ac:dyDescent="0.3">
      <c r="A1660" s="35">
        <v>2875</v>
      </c>
      <c r="B1660" s="27" t="s">
        <v>1814</v>
      </c>
      <c r="C1660" s="27" t="s">
        <v>852</v>
      </c>
      <c r="D1660" s="27" t="s">
        <v>23</v>
      </c>
      <c r="E1660" s="27">
        <v>2009</v>
      </c>
      <c r="F1660" s="27" t="s">
        <v>2</v>
      </c>
      <c r="G166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61" spans="1:7" x14ac:dyDescent="0.3">
      <c r="A1661" s="35">
        <v>2876</v>
      </c>
      <c r="B1661" s="27" t="s">
        <v>1815</v>
      </c>
      <c r="C1661" s="27" t="s">
        <v>852</v>
      </c>
      <c r="D1661" s="27" t="s">
        <v>23</v>
      </c>
      <c r="E1661" s="27">
        <v>2009</v>
      </c>
      <c r="F1661" s="27" t="s">
        <v>2</v>
      </c>
      <c r="G166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62" spans="1:7" x14ac:dyDescent="0.3">
      <c r="A1662" s="40">
        <v>2877</v>
      </c>
      <c r="B1662" s="32" t="s">
        <v>1816</v>
      </c>
      <c r="C1662" s="32" t="s">
        <v>864</v>
      </c>
      <c r="D1662" s="32" t="s">
        <v>23</v>
      </c>
      <c r="E1662" s="26">
        <v>2009</v>
      </c>
      <c r="F1662" s="32" t="s">
        <v>2</v>
      </c>
      <c r="G166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63" spans="1:7" x14ac:dyDescent="0.3">
      <c r="A1663" s="35">
        <v>2878</v>
      </c>
      <c r="B1663" s="27" t="s">
        <v>586</v>
      </c>
      <c r="C1663" s="27" t="s">
        <v>864</v>
      </c>
      <c r="D1663" s="27" t="s">
        <v>23</v>
      </c>
      <c r="E1663" s="27">
        <v>2009</v>
      </c>
      <c r="F1663" s="27" t="s">
        <v>2</v>
      </c>
      <c r="G166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64" spans="1:7" x14ac:dyDescent="0.3">
      <c r="A1664" s="35">
        <v>2879</v>
      </c>
      <c r="B1664" s="27" t="s">
        <v>587</v>
      </c>
      <c r="C1664" s="31" t="s">
        <v>864</v>
      </c>
      <c r="D1664" s="27" t="s">
        <v>23</v>
      </c>
      <c r="E1664" s="27">
        <v>2009</v>
      </c>
      <c r="F1664" s="27" t="s">
        <v>2</v>
      </c>
      <c r="G166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65" spans="1:7" x14ac:dyDescent="0.3">
      <c r="A1665" s="35">
        <v>2880</v>
      </c>
      <c r="B1665" s="27" t="s">
        <v>585</v>
      </c>
      <c r="C1665" s="27" t="s">
        <v>864</v>
      </c>
      <c r="D1665" s="27" t="s">
        <v>23</v>
      </c>
      <c r="E1665" s="27">
        <v>2009</v>
      </c>
      <c r="F1665" s="27" t="s">
        <v>2</v>
      </c>
      <c r="G166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66" spans="1:7" x14ac:dyDescent="0.3">
      <c r="A1666" s="24">
        <v>2881</v>
      </c>
      <c r="B1666" s="26" t="s">
        <v>590</v>
      </c>
      <c r="C1666" s="26" t="s">
        <v>864</v>
      </c>
      <c r="D1666" s="26" t="s">
        <v>23</v>
      </c>
      <c r="E1666" s="26">
        <v>2009</v>
      </c>
      <c r="F1666" s="26" t="s">
        <v>2</v>
      </c>
      <c r="G166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67" spans="1:7" x14ac:dyDescent="0.3">
      <c r="A1667" s="40">
        <v>2882</v>
      </c>
      <c r="B1667" s="26" t="s">
        <v>589</v>
      </c>
      <c r="C1667" s="31" t="s">
        <v>864</v>
      </c>
      <c r="D1667" s="26" t="s">
        <v>23</v>
      </c>
      <c r="E1667" s="26">
        <v>2009</v>
      </c>
      <c r="F1667" s="26" t="s">
        <v>2</v>
      </c>
      <c r="G166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68" spans="1:7" x14ac:dyDescent="0.3">
      <c r="A1668" s="35">
        <v>2883</v>
      </c>
      <c r="B1668" s="27" t="s">
        <v>584</v>
      </c>
      <c r="C1668" s="27" t="s">
        <v>864</v>
      </c>
      <c r="D1668" s="27" t="s">
        <v>23</v>
      </c>
      <c r="E1668" s="27">
        <v>2009</v>
      </c>
      <c r="F1668" s="27" t="s">
        <v>2</v>
      </c>
      <c r="G166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69" spans="1:7" x14ac:dyDescent="0.3">
      <c r="A1669" s="40">
        <v>2884</v>
      </c>
      <c r="B1669" s="26" t="s">
        <v>583</v>
      </c>
      <c r="C1669" s="26" t="s">
        <v>864</v>
      </c>
      <c r="D1669" s="26" t="s">
        <v>23</v>
      </c>
      <c r="E1669" s="26">
        <v>2009</v>
      </c>
      <c r="F1669" s="26" t="s">
        <v>2</v>
      </c>
      <c r="G166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70" spans="1:7" x14ac:dyDescent="0.3">
      <c r="A1670" s="24">
        <v>2885</v>
      </c>
      <c r="B1670" s="30" t="s">
        <v>588</v>
      </c>
      <c r="C1670" s="30" t="s">
        <v>96</v>
      </c>
      <c r="D1670" s="30" t="s">
        <v>23</v>
      </c>
      <c r="E1670" s="30">
        <v>2009</v>
      </c>
      <c r="F1670" s="30" t="s">
        <v>2</v>
      </c>
      <c r="G167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71" spans="1:7" x14ac:dyDescent="0.3">
      <c r="A1671" s="35">
        <v>2886</v>
      </c>
      <c r="B1671" s="27" t="s">
        <v>1817</v>
      </c>
      <c r="C1671" s="27" t="s">
        <v>880</v>
      </c>
      <c r="D1671" s="27" t="s">
        <v>23</v>
      </c>
      <c r="E1671" s="27">
        <v>2009</v>
      </c>
      <c r="F1671" s="27" t="s">
        <v>2</v>
      </c>
      <c r="G167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72" spans="1:7" x14ac:dyDescent="0.3">
      <c r="A1672" s="35">
        <v>2887</v>
      </c>
      <c r="B1672" s="27" t="s">
        <v>1818</v>
      </c>
      <c r="C1672" s="31" t="s">
        <v>928</v>
      </c>
      <c r="D1672" s="27" t="s">
        <v>23</v>
      </c>
      <c r="E1672" s="27">
        <v>2009</v>
      </c>
      <c r="F1672" s="27" t="s">
        <v>2</v>
      </c>
      <c r="G167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73" spans="1:7" x14ac:dyDescent="0.3">
      <c r="A1673" s="40">
        <v>2888</v>
      </c>
      <c r="B1673" s="26" t="s">
        <v>607</v>
      </c>
      <c r="C1673" s="26" t="s">
        <v>928</v>
      </c>
      <c r="D1673" s="26" t="s">
        <v>23</v>
      </c>
      <c r="E1673" s="26">
        <v>2009</v>
      </c>
      <c r="F1673" s="26" t="s">
        <v>2</v>
      </c>
      <c r="G167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74" spans="1:7" x14ac:dyDescent="0.3">
      <c r="A1674" s="24">
        <v>2889</v>
      </c>
      <c r="B1674" s="26" t="s">
        <v>1819</v>
      </c>
      <c r="C1674" s="26" t="s">
        <v>938</v>
      </c>
      <c r="D1674" s="26" t="s">
        <v>23</v>
      </c>
      <c r="E1674" s="26">
        <v>2009</v>
      </c>
      <c r="F1674" s="26" t="s">
        <v>2</v>
      </c>
      <c r="G167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75" spans="1:7" x14ac:dyDescent="0.3">
      <c r="A1675" s="24">
        <v>2890</v>
      </c>
      <c r="B1675" s="26" t="s">
        <v>616</v>
      </c>
      <c r="C1675" s="26" t="s">
        <v>455</v>
      </c>
      <c r="D1675" s="26" t="s">
        <v>23</v>
      </c>
      <c r="E1675" s="26">
        <v>2009</v>
      </c>
      <c r="F1675" s="26" t="s">
        <v>2</v>
      </c>
      <c r="G167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76" spans="1:7" x14ac:dyDescent="0.3">
      <c r="A1676" s="24">
        <v>2891</v>
      </c>
      <c r="B1676" s="26" t="s">
        <v>617</v>
      </c>
      <c r="C1676" s="26" t="s">
        <v>455</v>
      </c>
      <c r="D1676" s="26" t="s">
        <v>23</v>
      </c>
      <c r="E1676" s="26">
        <v>2009</v>
      </c>
      <c r="F1676" s="26" t="s">
        <v>2</v>
      </c>
      <c r="G167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77" spans="1:7" x14ac:dyDescent="0.3">
      <c r="A1677" s="24">
        <v>2892</v>
      </c>
      <c r="B1677" s="28" t="s">
        <v>615</v>
      </c>
      <c r="C1677" s="28" t="s">
        <v>455</v>
      </c>
      <c r="D1677" s="28" t="s">
        <v>23</v>
      </c>
      <c r="E1677" s="28">
        <v>2009</v>
      </c>
      <c r="F1677" s="28" t="s">
        <v>2</v>
      </c>
      <c r="G167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78" spans="1:7" x14ac:dyDescent="0.3">
      <c r="A1678" s="29">
        <v>2893</v>
      </c>
      <c r="B1678" s="29" t="s">
        <v>1820</v>
      </c>
      <c r="C1678" s="29" t="s">
        <v>852</v>
      </c>
      <c r="D1678" s="29" t="s">
        <v>23</v>
      </c>
      <c r="E1678" s="27">
        <v>2009</v>
      </c>
      <c r="F1678" s="29" t="s">
        <v>2</v>
      </c>
      <c r="G167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79" spans="1:7" x14ac:dyDescent="0.3">
      <c r="A1679" s="35">
        <v>2894</v>
      </c>
      <c r="B1679" s="27" t="s">
        <v>1821</v>
      </c>
      <c r="C1679" s="27" t="s">
        <v>852</v>
      </c>
      <c r="D1679" s="27" t="s">
        <v>23</v>
      </c>
      <c r="E1679" s="27">
        <v>2009</v>
      </c>
      <c r="F1679" s="27" t="s">
        <v>2</v>
      </c>
      <c r="G167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80" spans="1:7" x14ac:dyDescent="0.3">
      <c r="A1680" s="35">
        <v>2895</v>
      </c>
      <c r="B1680" s="27" t="s">
        <v>1822</v>
      </c>
      <c r="C1680" s="27" t="s">
        <v>852</v>
      </c>
      <c r="D1680" s="27" t="s">
        <v>23</v>
      </c>
      <c r="E1680" s="27">
        <v>2009</v>
      </c>
      <c r="F1680" s="27" t="s">
        <v>2</v>
      </c>
      <c r="G168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81" spans="1:7" x14ac:dyDescent="0.3">
      <c r="A1681" s="24">
        <v>2896</v>
      </c>
      <c r="B1681" s="26" t="s">
        <v>1823</v>
      </c>
      <c r="C1681" s="26" t="s">
        <v>852</v>
      </c>
      <c r="D1681" s="26" t="s">
        <v>23</v>
      </c>
      <c r="E1681" s="26">
        <v>2009</v>
      </c>
      <c r="F1681" s="26" t="s">
        <v>2</v>
      </c>
      <c r="G168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82" spans="1:7" x14ac:dyDescent="0.3">
      <c r="A1682" s="24">
        <v>2897</v>
      </c>
      <c r="B1682" s="28" t="s">
        <v>1824</v>
      </c>
      <c r="C1682" s="28" t="s">
        <v>852</v>
      </c>
      <c r="D1682" s="26" t="s">
        <v>23</v>
      </c>
      <c r="E1682" s="28">
        <v>2009</v>
      </c>
      <c r="F1682" s="28" t="s">
        <v>2</v>
      </c>
      <c r="G168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83" spans="1:7" x14ac:dyDescent="0.3">
      <c r="A1683" s="35">
        <v>2898</v>
      </c>
      <c r="B1683" s="27" t="s">
        <v>1825</v>
      </c>
      <c r="C1683" s="27" t="s">
        <v>852</v>
      </c>
      <c r="D1683" s="27" t="s">
        <v>23</v>
      </c>
      <c r="E1683" s="27">
        <v>2009</v>
      </c>
      <c r="F1683" s="27" t="s">
        <v>2</v>
      </c>
      <c r="G168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84" spans="1:7" x14ac:dyDescent="0.3">
      <c r="A1684" s="35">
        <v>2899</v>
      </c>
      <c r="B1684" s="27" t="s">
        <v>722</v>
      </c>
      <c r="C1684" s="27" t="s">
        <v>665</v>
      </c>
      <c r="D1684" s="27" t="s">
        <v>23</v>
      </c>
      <c r="E1684" s="27">
        <v>2009</v>
      </c>
      <c r="F1684" s="27" t="s">
        <v>2</v>
      </c>
      <c r="G168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85" spans="1:7" x14ac:dyDescent="0.3">
      <c r="A1685" s="24">
        <v>2900</v>
      </c>
      <c r="B1685" s="28" t="s">
        <v>723</v>
      </c>
      <c r="C1685" s="28" t="s">
        <v>665</v>
      </c>
      <c r="D1685" s="26" t="s">
        <v>23</v>
      </c>
      <c r="E1685" s="28">
        <v>2009</v>
      </c>
      <c r="F1685" s="28" t="s">
        <v>2</v>
      </c>
      <c r="G168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86" spans="1:7" x14ac:dyDescent="0.3">
      <c r="A1686" s="35">
        <v>2901</v>
      </c>
      <c r="B1686" s="27" t="s">
        <v>724</v>
      </c>
      <c r="C1686" s="31" t="s">
        <v>665</v>
      </c>
      <c r="D1686" s="27" t="s">
        <v>23</v>
      </c>
      <c r="E1686" s="27">
        <v>2009</v>
      </c>
      <c r="F1686" s="27" t="s">
        <v>2</v>
      </c>
      <c r="G168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87" spans="1:7" x14ac:dyDescent="0.3">
      <c r="A1687" s="35">
        <v>2902</v>
      </c>
      <c r="B1687" s="27" t="s">
        <v>725</v>
      </c>
      <c r="C1687" s="31" t="s">
        <v>665</v>
      </c>
      <c r="D1687" s="27" t="s">
        <v>23</v>
      </c>
      <c r="E1687" s="27">
        <v>2009</v>
      </c>
      <c r="F1687" s="27" t="s">
        <v>2</v>
      </c>
      <c r="G168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88" spans="1:7" x14ac:dyDescent="0.3">
      <c r="A1688" s="40">
        <v>2903</v>
      </c>
      <c r="B1688" s="26" t="s">
        <v>726</v>
      </c>
      <c r="C1688" s="26" t="s">
        <v>665</v>
      </c>
      <c r="D1688" s="26" t="s">
        <v>23</v>
      </c>
      <c r="E1688" s="26">
        <v>2009</v>
      </c>
      <c r="F1688" s="26" t="s">
        <v>2</v>
      </c>
      <c r="G168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89" spans="1:7" x14ac:dyDescent="0.3">
      <c r="A1689" s="24">
        <v>2904</v>
      </c>
      <c r="B1689" s="26" t="s">
        <v>732</v>
      </c>
      <c r="C1689" s="26" t="s">
        <v>989</v>
      </c>
      <c r="D1689" s="26" t="s">
        <v>23</v>
      </c>
      <c r="E1689" s="26">
        <v>2009</v>
      </c>
      <c r="F1689" s="26" t="s">
        <v>2</v>
      </c>
      <c r="G168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90" spans="1:7" x14ac:dyDescent="0.3">
      <c r="A1690" s="35">
        <v>2905</v>
      </c>
      <c r="B1690" s="27" t="s">
        <v>733</v>
      </c>
      <c r="C1690" s="31" t="s">
        <v>989</v>
      </c>
      <c r="D1690" s="27" t="s">
        <v>23</v>
      </c>
      <c r="E1690" s="27">
        <v>2009</v>
      </c>
      <c r="F1690" s="27" t="s">
        <v>2</v>
      </c>
      <c r="G169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91" spans="1:7" x14ac:dyDescent="0.3">
      <c r="A1691" s="24">
        <v>2906</v>
      </c>
      <c r="B1691" s="26" t="s">
        <v>777</v>
      </c>
      <c r="C1691" s="26" t="s">
        <v>989</v>
      </c>
      <c r="D1691" s="26" t="s">
        <v>23</v>
      </c>
      <c r="E1691" s="26">
        <v>2009</v>
      </c>
      <c r="F1691" s="26" t="s">
        <v>2</v>
      </c>
      <c r="G169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92" spans="1:7" x14ac:dyDescent="0.3">
      <c r="A1692" s="24">
        <v>3001</v>
      </c>
      <c r="B1692" s="25" t="s">
        <v>398</v>
      </c>
      <c r="C1692" s="26" t="s">
        <v>878</v>
      </c>
      <c r="D1692" s="26" t="s">
        <v>23</v>
      </c>
      <c r="E1692" s="26">
        <v>2009</v>
      </c>
      <c r="F1692" s="26" t="s">
        <v>3</v>
      </c>
      <c r="G169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93" spans="1:7" x14ac:dyDescent="0.3">
      <c r="A1693" s="24">
        <v>3002</v>
      </c>
      <c r="B1693" s="26" t="s">
        <v>82</v>
      </c>
      <c r="C1693" s="26" t="s">
        <v>878</v>
      </c>
      <c r="D1693" s="26" t="s">
        <v>23</v>
      </c>
      <c r="E1693" s="26">
        <v>2009</v>
      </c>
      <c r="F1693" s="26" t="s">
        <v>3</v>
      </c>
      <c r="G169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94" spans="1:7" x14ac:dyDescent="0.3">
      <c r="A1694" s="35">
        <v>3003</v>
      </c>
      <c r="B1694" s="27" t="s">
        <v>1826</v>
      </c>
      <c r="C1694" s="27" t="s">
        <v>30</v>
      </c>
      <c r="D1694" s="27" t="s">
        <v>23</v>
      </c>
      <c r="E1694" s="27">
        <v>2009</v>
      </c>
      <c r="F1694" s="27" t="s">
        <v>3</v>
      </c>
      <c r="G169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95" spans="1:7" x14ac:dyDescent="0.3">
      <c r="A1695" s="24">
        <v>3004</v>
      </c>
      <c r="B1695" s="32" t="s">
        <v>1827</v>
      </c>
      <c r="C1695" s="32" t="s">
        <v>30</v>
      </c>
      <c r="D1695" s="26" t="s">
        <v>23</v>
      </c>
      <c r="E1695" s="26">
        <v>2009</v>
      </c>
      <c r="F1695" s="32" t="s">
        <v>3</v>
      </c>
      <c r="G169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96" spans="1:7" x14ac:dyDescent="0.3">
      <c r="A1696" s="35">
        <v>3005</v>
      </c>
      <c r="B1696" s="27" t="s">
        <v>1828</v>
      </c>
      <c r="C1696" s="27" t="s">
        <v>30</v>
      </c>
      <c r="D1696" s="27" t="s">
        <v>23</v>
      </c>
      <c r="E1696" s="27">
        <v>2008</v>
      </c>
      <c r="F1696" s="27" t="s">
        <v>3</v>
      </c>
      <c r="G169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97" spans="1:7" x14ac:dyDescent="0.3">
      <c r="A1697" s="24">
        <v>3006</v>
      </c>
      <c r="B1697" s="26" t="s">
        <v>1829</v>
      </c>
      <c r="C1697" s="26" t="s">
        <v>30</v>
      </c>
      <c r="D1697" s="26" t="s">
        <v>23</v>
      </c>
      <c r="E1697" s="26">
        <v>2008</v>
      </c>
      <c r="F1697" s="26" t="s">
        <v>3</v>
      </c>
      <c r="G169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98" spans="1:7" x14ac:dyDescent="0.3">
      <c r="A1698" s="35">
        <v>3007</v>
      </c>
      <c r="B1698" s="27" t="s">
        <v>1830</v>
      </c>
      <c r="C1698" s="31" t="s">
        <v>30</v>
      </c>
      <c r="D1698" s="27" t="s">
        <v>23</v>
      </c>
      <c r="E1698" s="27">
        <v>2008</v>
      </c>
      <c r="F1698" s="27" t="s">
        <v>3</v>
      </c>
      <c r="G169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699" spans="1:7" x14ac:dyDescent="0.3">
      <c r="A1699" s="35">
        <v>3008</v>
      </c>
      <c r="B1699" s="27" t="s">
        <v>1831</v>
      </c>
      <c r="C1699" s="27" t="s">
        <v>30</v>
      </c>
      <c r="D1699" s="27" t="s">
        <v>23</v>
      </c>
      <c r="E1699" s="27">
        <v>2008</v>
      </c>
      <c r="F1699" s="27" t="s">
        <v>3</v>
      </c>
      <c r="G169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700" spans="1:7" x14ac:dyDescent="0.3">
      <c r="A1700" s="29">
        <v>3009</v>
      </c>
      <c r="B1700" s="31" t="s">
        <v>644</v>
      </c>
      <c r="C1700" s="31" t="s">
        <v>338</v>
      </c>
      <c r="D1700" s="31" t="s">
        <v>23</v>
      </c>
      <c r="E1700" s="31">
        <v>2009</v>
      </c>
      <c r="F1700" s="31" t="s">
        <v>3</v>
      </c>
      <c r="G170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701" spans="1:7" x14ac:dyDescent="0.3">
      <c r="A1701" s="35">
        <v>3010</v>
      </c>
      <c r="B1701" s="27" t="s">
        <v>81</v>
      </c>
      <c r="C1701" s="27" t="s">
        <v>338</v>
      </c>
      <c r="D1701" s="27" t="s">
        <v>23</v>
      </c>
      <c r="E1701" s="27">
        <v>2009</v>
      </c>
      <c r="F1701" s="27" t="s">
        <v>3</v>
      </c>
      <c r="G170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702" spans="1:7" x14ac:dyDescent="0.3">
      <c r="A1702" s="35">
        <v>3011</v>
      </c>
      <c r="B1702" s="27" t="s">
        <v>80</v>
      </c>
      <c r="C1702" s="27" t="s">
        <v>338</v>
      </c>
      <c r="D1702" s="27" t="s">
        <v>23</v>
      </c>
      <c r="E1702" s="27">
        <v>2009</v>
      </c>
      <c r="F1702" s="27" t="s">
        <v>3</v>
      </c>
      <c r="G170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703" spans="1:7" x14ac:dyDescent="0.3">
      <c r="A1703" s="35">
        <v>3012</v>
      </c>
      <c r="B1703" s="27" t="s">
        <v>661</v>
      </c>
      <c r="C1703" s="27" t="s">
        <v>981</v>
      </c>
      <c r="D1703" s="27" t="s">
        <v>23</v>
      </c>
      <c r="E1703" s="27">
        <v>2008</v>
      </c>
      <c r="F1703" s="27" t="s">
        <v>3</v>
      </c>
      <c r="G170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704" spans="1:7" x14ac:dyDescent="0.3">
      <c r="A1704" s="35">
        <v>3013</v>
      </c>
      <c r="B1704" s="27" t="s">
        <v>647</v>
      </c>
      <c r="C1704" s="27" t="s">
        <v>452</v>
      </c>
      <c r="D1704" s="27" t="s">
        <v>23</v>
      </c>
      <c r="E1704" s="27">
        <v>2009</v>
      </c>
      <c r="F1704" s="27" t="s">
        <v>3</v>
      </c>
      <c r="G170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705" spans="1:7" x14ac:dyDescent="0.3">
      <c r="A1705" s="29">
        <v>3014</v>
      </c>
      <c r="B1705" s="27" t="s">
        <v>422</v>
      </c>
      <c r="C1705" s="27" t="s">
        <v>214</v>
      </c>
      <c r="D1705" s="27" t="s">
        <v>23</v>
      </c>
      <c r="E1705" s="27">
        <v>2008</v>
      </c>
      <c r="F1705" s="27" t="s">
        <v>3</v>
      </c>
      <c r="G170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706" spans="1:7" x14ac:dyDescent="0.3">
      <c r="A1706" s="35">
        <v>3015</v>
      </c>
      <c r="B1706" s="27" t="s">
        <v>1832</v>
      </c>
      <c r="C1706" s="27" t="s">
        <v>981</v>
      </c>
      <c r="D1706" s="27" t="s">
        <v>23</v>
      </c>
      <c r="E1706" s="27">
        <v>2009</v>
      </c>
      <c r="F1706" s="27" t="s">
        <v>3</v>
      </c>
      <c r="G170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707" spans="1:7" x14ac:dyDescent="0.3">
      <c r="A1707" s="24">
        <v>3016</v>
      </c>
      <c r="B1707" s="32" t="s">
        <v>79</v>
      </c>
      <c r="C1707" s="32" t="s">
        <v>31</v>
      </c>
      <c r="D1707" s="32" t="s">
        <v>23</v>
      </c>
      <c r="E1707" s="26">
        <v>2009</v>
      </c>
      <c r="F1707" s="32" t="s">
        <v>3</v>
      </c>
      <c r="G170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708" spans="1:7" x14ac:dyDescent="0.3">
      <c r="A1708" s="35">
        <v>3017</v>
      </c>
      <c r="B1708" s="27" t="s">
        <v>402</v>
      </c>
      <c r="C1708" s="27" t="s">
        <v>31</v>
      </c>
      <c r="D1708" s="27" t="s">
        <v>23</v>
      </c>
      <c r="E1708" s="27">
        <v>2009</v>
      </c>
      <c r="F1708" s="27" t="s">
        <v>3</v>
      </c>
      <c r="G170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709" spans="1:7" x14ac:dyDescent="0.3">
      <c r="A1709" s="24">
        <v>3018</v>
      </c>
      <c r="B1709" s="30" t="s">
        <v>78</v>
      </c>
      <c r="C1709" s="33" t="s">
        <v>31</v>
      </c>
      <c r="D1709" s="26" t="s">
        <v>23</v>
      </c>
      <c r="E1709" s="30">
        <v>2008</v>
      </c>
      <c r="F1709" s="30" t="s">
        <v>3</v>
      </c>
      <c r="G170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710" spans="1:7" x14ac:dyDescent="0.3">
      <c r="A1710" s="40">
        <v>3019</v>
      </c>
      <c r="B1710" s="26" t="s">
        <v>662</v>
      </c>
      <c r="C1710" s="26" t="s">
        <v>31</v>
      </c>
      <c r="D1710" s="26" t="s">
        <v>23</v>
      </c>
      <c r="E1710" s="26">
        <v>2008</v>
      </c>
      <c r="F1710" s="26" t="s">
        <v>3</v>
      </c>
      <c r="G171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711" spans="1:7" x14ac:dyDescent="0.3">
      <c r="A1711" s="35">
        <v>3020</v>
      </c>
      <c r="B1711" s="27" t="s">
        <v>212</v>
      </c>
      <c r="C1711" s="27" t="s">
        <v>31</v>
      </c>
      <c r="D1711" s="27" t="s">
        <v>23</v>
      </c>
      <c r="E1711" s="27">
        <v>2008</v>
      </c>
      <c r="F1711" s="27" t="s">
        <v>3</v>
      </c>
      <c r="G171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712" spans="1:7" x14ac:dyDescent="0.3">
      <c r="A1712" s="24">
        <v>3021</v>
      </c>
      <c r="B1712" s="26" t="s">
        <v>1833</v>
      </c>
      <c r="C1712" s="26" t="s">
        <v>981</v>
      </c>
      <c r="D1712" s="26" t="s">
        <v>23</v>
      </c>
      <c r="E1712" s="26" t="s">
        <v>1834</v>
      </c>
      <c r="F1712" s="26" t="s">
        <v>3</v>
      </c>
      <c r="G171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713" spans="1:7" x14ac:dyDescent="0.3">
      <c r="A1713" s="40">
        <v>3022</v>
      </c>
      <c r="B1713" s="28" t="s">
        <v>1835</v>
      </c>
      <c r="C1713" s="28" t="s">
        <v>852</v>
      </c>
      <c r="D1713" s="28" t="s">
        <v>23</v>
      </c>
      <c r="E1713" s="28">
        <v>2009</v>
      </c>
      <c r="F1713" s="28" t="s">
        <v>3</v>
      </c>
      <c r="G171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714" spans="1:7" x14ac:dyDescent="0.3">
      <c r="A1714" s="24">
        <v>3023</v>
      </c>
      <c r="B1714" s="28" t="s">
        <v>1836</v>
      </c>
      <c r="C1714" s="28" t="s">
        <v>852</v>
      </c>
      <c r="D1714" s="26" t="s">
        <v>23</v>
      </c>
      <c r="E1714" s="28">
        <v>2009</v>
      </c>
      <c r="F1714" s="28" t="s">
        <v>3</v>
      </c>
      <c r="G171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715" spans="1:7" x14ac:dyDescent="0.3">
      <c r="A1715" s="24">
        <v>3024</v>
      </c>
      <c r="B1715" s="28" t="s">
        <v>1837</v>
      </c>
      <c r="C1715" s="30" t="s">
        <v>852</v>
      </c>
      <c r="D1715" s="26" t="s">
        <v>23</v>
      </c>
      <c r="E1715" s="26">
        <v>2009</v>
      </c>
      <c r="F1715" s="26" t="s">
        <v>3</v>
      </c>
      <c r="G171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716" spans="1:7" x14ac:dyDescent="0.3">
      <c r="A1716" s="35">
        <v>3025</v>
      </c>
      <c r="B1716" s="27" t="s">
        <v>1838</v>
      </c>
      <c r="C1716" s="27" t="s">
        <v>852</v>
      </c>
      <c r="D1716" s="27" t="s">
        <v>23</v>
      </c>
      <c r="E1716" s="27">
        <v>2009</v>
      </c>
      <c r="F1716" s="27" t="s">
        <v>3</v>
      </c>
      <c r="G171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717" spans="1:7" x14ac:dyDescent="0.3">
      <c r="A1717" s="35">
        <v>3026</v>
      </c>
      <c r="B1717" s="27" t="s">
        <v>1839</v>
      </c>
      <c r="C1717" s="27" t="s">
        <v>852</v>
      </c>
      <c r="D1717" s="27" t="s">
        <v>23</v>
      </c>
      <c r="E1717" s="27">
        <v>2009</v>
      </c>
      <c r="F1717" s="27" t="s">
        <v>3</v>
      </c>
      <c r="G171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718" spans="1:7" x14ac:dyDescent="0.3">
      <c r="A1718" s="40">
        <v>3027</v>
      </c>
      <c r="B1718" s="26" t="s">
        <v>1840</v>
      </c>
      <c r="C1718" s="26" t="s">
        <v>852</v>
      </c>
      <c r="D1718" s="26" t="s">
        <v>23</v>
      </c>
      <c r="E1718" s="26">
        <v>2009</v>
      </c>
      <c r="F1718" s="26" t="s">
        <v>3</v>
      </c>
      <c r="G171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719" spans="1:7" x14ac:dyDescent="0.3">
      <c r="A1719" s="40">
        <v>3028</v>
      </c>
      <c r="B1719" s="26" t="s">
        <v>1841</v>
      </c>
      <c r="C1719" s="31" t="s">
        <v>852</v>
      </c>
      <c r="D1719" s="26" t="s">
        <v>23</v>
      </c>
      <c r="E1719" s="26">
        <v>2009</v>
      </c>
      <c r="F1719" s="26" t="s">
        <v>3</v>
      </c>
      <c r="G171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720" spans="1:7" x14ac:dyDescent="0.3">
      <c r="A1720" s="35">
        <v>3029</v>
      </c>
      <c r="B1720" s="27" t="s">
        <v>628</v>
      </c>
      <c r="C1720" s="31" t="s">
        <v>864</v>
      </c>
      <c r="D1720" s="27" t="s">
        <v>23</v>
      </c>
      <c r="E1720" s="27">
        <v>2009</v>
      </c>
      <c r="F1720" s="27" t="s">
        <v>3</v>
      </c>
      <c r="G172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721" spans="1:7" x14ac:dyDescent="0.3">
      <c r="A1721" s="35">
        <v>3030</v>
      </c>
      <c r="B1721" s="27" t="s">
        <v>1842</v>
      </c>
      <c r="C1721" s="27" t="s">
        <v>864</v>
      </c>
      <c r="D1721" s="27" t="s">
        <v>23</v>
      </c>
      <c r="E1721" s="27">
        <v>2009</v>
      </c>
      <c r="F1721" s="27" t="s">
        <v>3</v>
      </c>
      <c r="G172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722" spans="1:7" x14ac:dyDescent="0.3">
      <c r="A1722" s="24">
        <v>3031</v>
      </c>
      <c r="B1722" s="32" t="s">
        <v>1843</v>
      </c>
      <c r="C1722" s="32" t="s">
        <v>455</v>
      </c>
      <c r="D1722" s="32" t="s">
        <v>23</v>
      </c>
      <c r="E1722" s="26">
        <v>2009</v>
      </c>
      <c r="F1722" s="32" t="s">
        <v>3</v>
      </c>
      <c r="G172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723" spans="1:7" x14ac:dyDescent="0.3">
      <c r="A1723" s="35">
        <v>3032</v>
      </c>
      <c r="B1723" s="27" t="s">
        <v>651</v>
      </c>
      <c r="C1723" s="27" t="s">
        <v>455</v>
      </c>
      <c r="D1723" s="27" t="s">
        <v>23</v>
      </c>
      <c r="E1723" s="27">
        <v>2009</v>
      </c>
      <c r="F1723" s="27" t="s">
        <v>3</v>
      </c>
      <c r="G172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724" spans="1:7" x14ac:dyDescent="0.3">
      <c r="A1724" s="24">
        <v>3033</v>
      </c>
      <c r="B1724" s="26" t="s">
        <v>1844</v>
      </c>
      <c r="C1724" s="26" t="s">
        <v>852</v>
      </c>
      <c r="D1724" s="26" t="s">
        <v>23</v>
      </c>
      <c r="E1724" s="26">
        <v>2009</v>
      </c>
      <c r="F1724" s="26" t="s">
        <v>3</v>
      </c>
      <c r="G172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725" spans="1:7" x14ac:dyDescent="0.3">
      <c r="A1725" s="29">
        <v>3034</v>
      </c>
      <c r="B1725" s="31" t="s">
        <v>1845</v>
      </c>
      <c r="C1725" s="31" t="s">
        <v>852</v>
      </c>
      <c r="D1725" s="31" t="s">
        <v>23</v>
      </c>
      <c r="E1725" s="31">
        <v>2009</v>
      </c>
      <c r="F1725" s="31" t="s">
        <v>3</v>
      </c>
      <c r="G172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726" spans="1:7" x14ac:dyDescent="0.3">
      <c r="A1726" s="40">
        <v>3035</v>
      </c>
      <c r="B1726" s="26" t="s">
        <v>631</v>
      </c>
      <c r="C1726" s="26" t="s">
        <v>438</v>
      </c>
      <c r="D1726" s="26" t="s">
        <v>23</v>
      </c>
      <c r="E1726" s="26">
        <v>2009</v>
      </c>
      <c r="F1726" s="26" t="s">
        <v>3</v>
      </c>
      <c r="G172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727" spans="1:7" x14ac:dyDescent="0.3">
      <c r="A1727" s="35">
        <v>3036</v>
      </c>
      <c r="B1727" s="27" t="s">
        <v>632</v>
      </c>
      <c r="C1727" s="27" t="s">
        <v>438</v>
      </c>
      <c r="D1727" s="27" t="s">
        <v>23</v>
      </c>
      <c r="E1727" s="27">
        <v>2009</v>
      </c>
      <c r="F1727" s="27" t="s">
        <v>3</v>
      </c>
      <c r="G172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728" spans="1:7" x14ac:dyDescent="0.3">
      <c r="A1728" s="35">
        <v>3037</v>
      </c>
      <c r="B1728" s="27" t="s">
        <v>744</v>
      </c>
      <c r="C1728" s="27" t="s">
        <v>665</v>
      </c>
      <c r="D1728" s="27" t="s">
        <v>23</v>
      </c>
      <c r="E1728" s="27">
        <v>2009</v>
      </c>
      <c r="F1728" s="27" t="s">
        <v>3</v>
      </c>
      <c r="G172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729" spans="1:7" x14ac:dyDescent="0.3">
      <c r="A1729" s="29">
        <v>3038</v>
      </c>
      <c r="B1729" s="31" t="s">
        <v>745</v>
      </c>
      <c r="C1729" s="31" t="s">
        <v>665</v>
      </c>
      <c r="D1729" s="31" t="s">
        <v>23</v>
      </c>
      <c r="E1729" s="31">
        <v>2009</v>
      </c>
      <c r="F1729" s="31" t="s">
        <v>3</v>
      </c>
      <c r="G172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730" spans="1:7" x14ac:dyDescent="0.3">
      <c r="A1730" s="35">
        <v>3039</v>
      </c>
      <c r="B1730" s="27" t="s">
        <v>746</v>
      </c>
      <c r="C1730" s="27" t="s">
        <v>665</v>
      </c>
      <c r="D1730" s="27" t="s">
        <v>23</v>
      </c>
      <c r="E1730" s="27">
        <v>2009</v>
      </c>
      <c r="F1730" s="27" t="s">
        <v>3</v>
      </c>
      <c r="G173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731" spans="1:7" x14ac:dyDescent="0.3">
      <c r="A1731" s="29">
        <v>3040</v>
      </c>
      <c r="B1731" s="27" t="s">
        <v>747</v>
      </c>
      <c r="C1731" s="27" t="s">
        <v>665</v>
      </c>
      <c r="D1731" s="27" t="s">
        <v>23</v>
      </c>
      <c r="E1731" s="27">
        <v>2009</v>
      </c>
      <c r="F1731" s="27" t="s">
        <v>3</v>
      </c>
      <c r="G173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732" spans="1:7" x14ac:dyDescent="0.3">
      <c r="A1732" s="24">
        <v>3041</v>
      </c>
      <c r="B1732" s="26" t="s">
        <v>748</v>
      </c>
      <c r="C1732" s="26" t="s">
        <v>989</v>
      </c>
      <c r="D1732" s="26" t="s">
        <v>23</v>
      </c>
      <c r="E1732" s="26">
        <v>2009</v>
      </c>
      <c r="F1732" s="26" t="s">
        <v>3</v>
      </c>
      <c r="G173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>CD</v>
      </c>
    </row>
    <row r="1733" spans="1:7" x14ac:dyDescent="0.3">
      <c r="A1733" s="24"/>
      <c r="B1733" s="26"/>
      <c r="C1733" s="26"/>
      <c r="D1733" s="26"/>
      <c r="E1733" s="26"/>
      <c r="F1733" s="26"/>
      <c r="G173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34" spans="1:7" x14ac:dyDescent="0.3">
      <c r="G173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35" spans="1:7" x14ac:dyDescent="0.3">
      <c r="A1735" s="29"/>
      <c r="B1735" s="31"/>
      <c r="D1735" s="31"/>
      <c r="E1735" s="31"/>
      <c r="F1735" s="31"/>
      <c r="G173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36" spans="1:7" x14ac:dyDescent="0.3">
      <c r="A1736" s="29"/>
      <c r="B1736" s="29"/>
      <c r="C1736" s="29"/>
      <c r="D1736" s="29"/>
      <c r="F1736" s="29"/>
      <c r="G173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37" spans="1:7" x14ac:dyDescent="0.3">
      <c r="C1737" s="31"/>
      <c r="G173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38" spans="1:7" x14ac:dyDescent="0.3">
      <c r="A1738" s="40"/>
      <c r="B1738" s="26"/>
      <c r="C1738" s="31"/>
      <c r="D1738" s="26"/>
      <c r="E1738" s="26"/>
      <c r="F1738" s="26"/>
      <c r="G173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39" spans="1:7" x14ac:dyDescent="0.3">
      <c r="C1739" s="31"/>
      <c r="G173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40" spans="1:7" x14ac:dyDescent="0.3">
      <c r="A1740" s="24"/>
      <c r="B1740" s="32"/>
      <c r="C1740" s="32"/>
      <c r="D1740" s="32"/>
      <c r="E1740" s="26"/>
      <c r="F1740" s="32"/>
      <c r="G174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41" spans="1:7" x14ac:dyDescent="0.3">
      <c r="G174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42" spans="1:7" x14ac:dyDescent="0.3">
      <c r="G174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43" spans="1:7" x14ac:dyDescent="0.3">
      <c r="A1743" s="40"/>
      <c r="B1743" s="28"/>
      <c r="C1743" s="28"/>
      <c r="D1743" s="28"/>
      <c r="E1743" s="28"/>
      <c r="F1743" s="28"/>
      <c r="G174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44" spans="1:7" x14ac:dyDescent="0.3">
      <c r="G174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45" spans="1:7" x14ac:dyDescent="0.3">
      <c r="G174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46" spans="1:7" x14ac:dyDescent="0.3">
      <c r="G174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47" spans="1:7" x14ac:dyDescent="0.3">
      <c r="A1747" s="24"/>
      <c r="B1747" s="28"/>
      <c r="C1747" s="28"/>
      <c r="D1747" s="26"/>
      <c r="E1747" s="28"/>
      <c r="F1747" s="28"/>
      <c r="G174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48" spans="1:7" x14ac:dyDescent="0.3">
      <c r="A1748" s="24"/>
      <c r="B1748" s="26"/>
      <c r="C1748" s="26"/>
      <c r="D1748" s="26"/>
      <c r="E1748" s="26"/>
      <c r="F1748" s="26"/>
      <c r="G174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49" spans="1:7" x14ac:dyDescent="0.3">
      <c r="A1749" s="24"/>
      <c r="B1749" s="26"/>
      <c r="C1749" s="26"/>
      <c r="D1749" s="26"/>
      <c r="E1749" s="26"/>
      <c r="F1749" s="26"/>
      <c r="G174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50" spans="1:7" x14ac:dyDescent="0.3">
      <c r="A1750" s="24"/>
      <c r="B1750" s="26"/>
      <c r="C1750" s="26"/>
      <c r="D1750" s="26"/>
      <c r="E1750" s="26"/>
      <c r="F1750" s="26"/>
      <c r="G175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51" spans="1:7" x14ac:dyDescent="0.3">
      <c r="A1751" s="40"/>
      <c r="B1751" s="28"/>
      <c r="C1751" s="28"/>
      <c r="D1751" s="28"/>
      <c r="E1751" s="28"/>
      <c r="F1751" s="28"/>
      <c r="G175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52" spans="1:7" x14ac:dyDescent="0.3">
      <c r="A1752" s="24"/>
      <c r="B1752" s="26"/>
      <c r="C1752" s="26"/>
      <c r="D1752" s="26"/>
      <c r="E1752" s="26"/>
      <c r="F1752" s="26"/>
      <c r="G175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53" spans="1:7" x14ac:dyDescent="0.3">
      <c r="A1753" s="24"/>
      <c r="B1753" s="33"/>
      <c r="C1753" s="33"/>
      <c r="D1753" s="33"/>
      <c r="E1753" s="33"/>
      <c r="F1753" s="33"/>
      <c r="G175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54" spans="1:7" x14ac:dyDescent="0.3">
      <c r="G175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55" spans="1:7" x14ac:dyDescent="0.3">
      <c r="A1755" s="24"/>
      <c r="B1755" s="26"/>
      <c r="C1755" s="26"/>
      <c r="D1755" s="26"/>
      <c r="E1755" s="26"/>
      <c r="F1755" s="26"/>
      <c r="G175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56" spans="1:7" x14ac:dyDescent="0.3">
      <c r="A1756" s="40"/>
      <c r="B1756" s="26"/>
      <c r="C1756" s="26"/>
      <c r="D1756" s="26"/>
      <c r="E1756" s="26"/>
      <c r="F1756" s="26"/>
      <c r="G175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57" spans="1:7" x14ac:dyDescent="0.3">
      <c r="A1757" s="24"/>
      <c r="B1757" s="26"/>
      <c r="C1757" s="26"/>
      <c r="D1757" s="26"/>
      <c r="E1757" s="26"/>
      <c r="F1757" s="26"/>
      <c r="G175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58" spans="1:7" x14ac:dyDescent="0.3">
      <c r="A1758" s="24"/>
      <c r="B1758" s="26"/>
      <c r="C1758" s="26"/>
      <c r="D1758" s="26"/>
      <c r="E1758" s="26"/>
      <c r="F1758" s="26"/>
      <c r="G175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59" spans="1:7" x14ac:dyDescent="0.3">
      <c r="A1759" s="40"/>
      <c r="B1759" s="26"/>
      <c r="C1759" s="26"/>
      <c r="D1759" s="26"/>
      <c r="E1759" s="26"/>
      <c r="F1759" s="26"/>
      <c r="G175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60" spans="1:7" x14ac:dyDescent="0.3">
      <c r="A1760" s="24"/>
      <c r="B1760" s="26"/>
      <c r="C1760" s="26"/>
      <c r="D1760" s="26"/>
      <c r="E1760" s="26"/>
      <c r="F1760" s="26"/>
      <c r="G176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61" spans="1:7" x14ac:dyDescent="0.3">
      <c r="A1761" s="24"/>
      <c r="B1761" s="30"/>
      <c r="C1761" s="30"/>
      <c r="D1761" s="30"/>
      <c r="E1761" s="30"/>
      <c r="F1761" s="30"/>
      <c r="G176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62" spans="1:7" x14ac:dyDescent="0.3">
      <c r="G176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63" spans="1:7" x14ac:dyDescent="0.3">
      <c r="A1763" s="40"/>
      <c r="B1763" s="26"/>
      <c r="C1763" s="26"/>
      <c r="D1763" s="26"/>
      <c r="E1763" s="26"/>
      <c r="F1763" s="26"/>
      <c r="G176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64" spans="1:7" x14ac:dyDescent="0.3">
      <c r="G176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65" spans="1:7" x14ac:dyDescent="0.3">
      <c r="A1765" s="40"/>
      <c r="B1765" s="28"/>
      <c r="C1765" s="28"/>
      <c r="D1765" s="28"/>
      <c r="E1765" s="28"/>
      <c r="F1765" s="28"/>
      <c r="G176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66" spans="1:7" x14ac:dyDescent="0.3">
      <c r="A1766" s="29"/>
      <c r="C1766" s="31"/>
      <c r="G176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67" spans="1:7" x14ac:dyDescent="0.3">
      <c r="A1767" s="24"/>
      <c r="B1767" s="26"/>
      <c r="C1767" s="26"/>
      <c r="D1767" s="26"/>
      <c r="E1767" s="26"/>
      <c r="F1767" s="26"/>
      <c r="G176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68" spans="1:7" x14ac:dyDescent="0.3">
      <c r="A1768" s="29"/>
      <c r="B1768" s="31"/>
      <c r="C1768" s="31"/>
      <c r="D1768" s="31"/>
      <c r="E1768" s="31"/>
      <c r="F1768" s="31"/>
      <c r="G176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69" spans="1:7" x14ac:dyDescent="0.3">
      <c r="A1769" s="40"/>
      <c r="B1769" s="26"/>
      <c r="C1769" s="26"/>
      <c r="D1769" s="26"/>
      <c r="E1769" s="26"/>
      <c r="F1769" s="26"/>
      <c r="G176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70" spans="1:7" x14ac:dyDescent="0.3">
      <c r="A1770" s="40"/>
      <c r="B1770" s="26"/>
      <c r="C1770" s="33"/>
      <c r="D1770" s="26"/>
      <c r="E1770" s="26"/>
      <c r="F1770" s="26"/>
      <c r="G177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71" spans="1:7" x14ac:dyDescent="0.3">
      <c r="A1771" s="24"/>
      <c r="B1771" s="26"/>
      <c r="C1771" s="26"/>
      <c r="D1771" s="26"/>
      <c r="E1771" s="26"/>
      <c r="F1771" s="26"/>
      <c r="G177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72" spans="1:7" x14ac:dyDescent="0.3">
      <c r="A1772" s="24"/>
      <c r="B1772" s="26"/>
      <c r="C1772" s="28"/>
      <c r="D1772" s="26"/>
      <c r="E1772" s="26"/>
      <c r="F1772" s="26"/>
      <c r="G177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73" spans="1:7" x14ac:dyDescent="0.3">
      <c r="A1773" s="24"/>
      <c r="B1773" s="26"/>
      <c r="C1773" s="26"/>
      <c r="D1773" s="26"/>
      <c r="E1773" s="26"/>
      <c r="F1773" s="26"/>
      <c r="G177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74" spans="1:7" x14ac:dyDescent="0.3">
      <c r="A1774" s="24"/>
      <c r="B1774" s="26"/>
      <c r="C1774" s="26"/>
      <c r="D1774" s="26"/>
      <c r="E1774" s="26"/>
      <c r="F1774" s="26"/>
      <c r="G177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75" spans="1:7" x14ac:dyDescent="0.3">
      <c r="G177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76" spans="1:7" x14ac:dyDescent="0.3">
      <c r="C1776" s="31"/>
      <c r="G177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77" spans="1:7" x14ac:dyDescent="0.3">
      <c r="A1777" s="24"/>
      <c r="B1777" s="32"/>
      <c r="C1777" s="32"/>
      <c r="D1777" s="32"/>
      <c r="E1777" s="26"/>
      <c r="F1777" s="32"/>
      <c r="G177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78" spans="1:7" x14ac:dyDescent="0.3">
      <c r="A1778" s="40"/>
      <c r="B1778" s="28"/>
      <c r="C1778" s="28"/>
      <c r="D1778" s="28"/>
      <c r="E1778" s="28"/>
      <c r="F1778" s="28"/>
      <c r="G177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79" spans="1:7" x14ac:dyDescent="0.3">
      <c r="G177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80" spans="1:7" x14ac:dyDescent="0.3">
      <c r="A1780" s="29"/>
      <c r="C1780" s="31"/>
      <c r="G178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81" spans="1:7" x14ac:dyDescent="0.3">
      <c r="A1781" s="29"/>
      <c r="G178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82" spans="1:7" x14ac:dyDescent="0.3">
      <c r="A1782" s="29"/>
      <c r="B1782" s="39"/>
      <c r="C1782" s="26"/>
      <c r="D1782" s="39"/>
      <c r="F1782" s="29"/>
      <c r="G178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83" spans="1:7" x14ac:dyDescent="0.3">
      <c r="G178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84" spans="1:7" x14ac:dyDescent="0.3">
      <c r="A1784" s="24"/>
      <c r="B1784" s="26"/>
      <c r="C1784" s="28"/>
      <c r="D1784" s="26"/>
      <c r="E1784" s="26"/>
      <c r="F1784" s="26"/>
      <c r="G1784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85" spans="1:7" x14ac:dyDescent="0.3">
      <c r="C1785" s="31"/>
      <c r="G1785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86" spans="1:7" x14ac:dyDescent="0.3">
      <c r="A1786" s="40"/>
      <c r="B1786" s="26"/>
      <c r="C1786" s="31"/>
      <c r="D1786" s="26"/>
      <c r="E1786" s="26"/>
      <c r="F1786" s="26"/>
      <c r="G1786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87" spans="1:7" x14ac:dyDescent="0.3">
      <c r="A1787" s="40"/>
      <c r="B1787" s="26"/>
      <c r="C1787" s="31"/>
      <c r="D1787" s="26"/>
      <c r="E1787" s="26"/>
      <c r="F1787" s="26"/>
      <c r="G1787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88" spans="1:7" x14ac:dyDescent="0.3">
      <c r="A1788" s="24"/>
      <c r="B1788" s="26"/>
      <c r="C1788" s="26"/>
      <c r="D1788" s="26"/>
      <c r="E1788" s="26"/>
      <c r="F1788" s="26"/>
      <c r="G1788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89" spans="1:7" x14ac:dyDescent="0.3">
      <c r="G1789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90" spans="1:7" x14ac:dyDescent="0.3">
      <c r="C1790" s="31"/>
      <c r="G1790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91" spans="1:7" x14ac:dyDescent="0.3">
      <c r="A1791" s="40"/>
      <c r="B1791" s="25"/>
      <c r="C1791" s="26"/>
      <c r="D1791" s="26"/>
      <c r="E1791" s="26"/>
      <c r="F1791" s="26"/>
      <c r="G1791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92" spans="1:7" x14ac:dyDescent="0.3">
      <c r="G1792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93" spans="1:7" x14ac:dyDescent="0.3">
      <c r="A1793" s="29"/>
      <c r="C1793" s="31"/>
      <c r="G1793" s="28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94" spans="1:7" x14ac:dyDescent="0.3">
      <c r="A1794" s="29"/>
      <c r="B1794" s="39"/>
      <c r="C1794" s="26"/>
      <c r="D1794" s="39"/>
      <c r="F1794" s="29"/>
      <c r="G179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95" spans="1:7" x14ac:dyDescent="0.3">
      <c r="G179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96" spans="1:7" x14ac:dyDescent="0.3">
      <c r="A1796" s="24"/>
      <c r="B1796" s="26"/>
      <c r="C1796" s="26"/>
      <c r="D1796" s="26"/>
      <c r="E1796" s="26"/>
      <c r="F1796" s="26"/>
      <c r="G179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97" spans="1:7" x14ac:dyDescent="0.3">
      <c r="A1797" s="40"/>
      <c r="B1797" s="26"/>
      <c r="C1797" s="26"/>
      <c r="D1797" s="26"/>
      <c r="E1797" s="26"/>
      <c r="F1797" s="26"/>
      <c r="G179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98" spans="1:7" x14ac:dyDescent="0.3">
      <c r="G179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799" spans="1:7" x14ac:dyDescent="0.3">
      <c r="A1799" s="24"/>
      <c r="B1799" s="28"/>
      <c r="C1799" s="28"/>
      <c r="D1799" s="26"/>
      <c r="E1799" s="28"/>
      <c r="F1799" s="28"/>
      <c r="G179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00" spans="1:7" x14ac:dyDescent="0.3">
      <c r="A1800" s="29"/>
      <c r="B1800" s="29"/>
      <c r="C1800" s="29"/>
      <c r="D1800" s="29"/>
      <c r="F1800" s="29"/>
      <c r="G180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01" spans="1:7" x14ac:dyDescent="0.3">
      <c r="G180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02" spans="1:7" x14ac:dyDescent="0.3">
      <c r="G180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03" spans="1:7" x14ac:dyDescent="0.3">
      <c r="G180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04" spans="1:7" x14ac:dyDescent="0.3">
      <c r="A1804" s="40"/>
      <c r="B1804" s="26"/>
      <c r="C1804" s="26"/>
      <c r="D1804" s="26"/>
      <c r="E1804" s="26"/>
      <c r="F1804" s="26"/>
      <c r="G180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05" spans="1:7" x14ac:dyDescent="0.3">
      <c r="G180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06" spans="1:7" x14ac:dyDescent="0.3">
      <c r="A1806" s="40"/>
      <c r="B1806" s="26"/>
      <c r="C1806" s="26"/>
      <c r="D1806" s="26"/>
      <c r="E1806" s="26"/>
      <c r="F1806" s="26"/>
      <c r="G180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07" spans="1:7" x14ac:dyDescent="0.3">
      <c r="A1807" s="24"/>
      <c r="B1807" s="26"/>
      <c r="C1807" s="26"/>
      <c r="D1807" s="26"/>
      <c r="E1807" s="26"/>
      <c r="F1807" s="26"/>
      <c r="G180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08" spans="1:7" x14ac:dyDescent="0.3">
      <c r="G180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09" spans="1:7" x14ac:dyDescent="0.3">
      <c r="G180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10" spans="1:7" x14ac:dyDescent="0.3">
      <c r="A1810" s="40"/>
      <c r="B1810" s="26"/>
      <c r="C1810" s="33"/>
      <c r="D1810" s="26"/>
      <c r="E1810" s="26"/>
      <c r="F1810" s="26"/>
      <c r="G181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11" spans="1:7" x14ac:dyDescent="0.3">
      <c r="A1811" s="40"/>
      <c r="B1811" s="28"/>
      <c r="C1811" s="28"/>
      <c r="D1811" s="28"/>
      <c r="E1811" s="28"/>
      <c r="F1811" s="28"/>
      <c r="G181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12" spans="1:7" x14ac:dyDescent="0.3">
      <c r="A1812" s="24"/>
      <c r="B1812" s="28"/>
      <c r="C1812" s="28"/>
      <c r="D1812" s="28"/>
      <c r="E1812" s="28"/>
      <c r="F1812" s="28"/>
      <c r="G181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13" spans="1:7" x14ac:dyDescent="0.3">
      <c r="A1813" s="40"/>
      <c r="B1813" s="32"/>
      <c r="C1813" s="32"/>
      <c r="D1813" s="32"/>
      <c r="E1813" s="26"/>
      <c r="F1813" s="32"/>
      <c r="G181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14" spans="1:7" x14ac:dyDescent="0.3">
      <c r="G181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15" spans="1:7" x14ac:dyDescent="0.3">
      <c r="A1815" s="29"/>
      <c r="B1815" s="31"/>
      <c r="C1815" s="31"/>
      <c r="D1815" s="31"/>
      <c r="E1815" s="31"/>
      <c r="F1815" s="31"/>
      <c r="G181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16" spans="1:7" x14ac:dyDescent="0.3">
      <c r="A1816" s="24"/>
      <c r="B1816" s="26"/>
      <c r="C1816" s="26"/>
      <c r="D1816" s="26"/>
      <c r="E1816" s="26"/>
      <c r="F1816" s="26"/>
      <c r="G181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17" spans="1:7" x14ac:dyDescent="0.3">
      <c r="A1817" s="24"/>
      <c r="B1817" s="32"/>
      <c r="C1817" s="32"/>
      <c r="D1817" s="26"/>
      <c r="E1817" s="26"/>
      <c r="F1817" s="32"/>
      <c r="G181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18" spans="1:7" x14ac:dyDescent="0.3">
      <c r="G181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19" spans="1:7" x14ac:dyDescent="0.3">
      <c r="G181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20" spans="1:7" x14ac:dyDescent="0.3">
      <c r="A1820" s="24"/>
      <c r="B1820" s="26"/>
      <c r="C1820" s="26"/>
      <c r="D1820" s="26"/>
      <c r="E1820" s="26"/>
      <c r="F1820" s="26"/>
      <c r="G182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21" spans="1:7" x14ac:dyDescent="0.3">
      <c r="A1821" s="29"/>
      <c r="B1821" s="31"/>
      <c r="C1821" s="31"/>
      <c r="D1821" s="31"/>
      <c r="E1821" s="31"/>
      <c r="F1821" s="31"/>
      <c r="G182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22" spans="1:7" x14ac:dyDescent="0.3">
      <c r="A1822" s="29"/>
      <c r="C1822" s="26"/>
      <c r="G182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23" spans="1:7" x14ac:dyDescent="0.3">
      <c r="A1823" s="24"/>
      <c r="B1823" s="26"/>
      <c r="C1823" s="26"/>
      <c r="D1823" s="26"/>
      <c r="E1823" s="26"/>
      <c r="F1823" s="26"/>
      <c r="G182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24" spans="1:7" x14ac:dyDescent="0.3">
      <c r="A1824" s="40"/>
      <c r="B1824" s="30"/>
      <c r="C1824" s="30"/>
      <c r="D1824" s="30"/>
      <c r="E1824" s="30"/>
      <c r="F1824" s="30"/>
      <c r="G182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25" spans="1:7" x14ac:dyDescent="0.3">
      <c r="G182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26" spans="1:7" x14ac:dyDescent="0.3">
      <c r="A1826" s="29"/>
      <c r="G182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27" spans="1:7" x14ac:dyDescent="0.3">
      <c r="A1827" s="40"/>
      <c r="B1827" s="26"/>
      <c r="C1827" s="26"/>
      <c r="D1827" s="26"/>
      <c r="E1827" s="26"/>
      <c r="F1827" s="26"/>
      <c r="G182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28" spans="1:7" x14ac:dyDescent="0.3">
      <c r="A1828" s="40"/>
      <c r="B1828" s="26"/>
      <c r="C1828" s="26"/>
      <c r="D1828" s="26"/>
      <c r="E1828" s="26"/>
      <c r="F1828" s="26"/>
      <c r="G182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29" spans="1:7" x14ac:dyDescent="0.3">
      <c r="A1829" s="24"/>
      <c r="B1829" s="26"/>
      <c r="C1829" s="26"/>
      <c r="D1829" s="26"/>
      <c r="E1829" s="26"/>
      <c r="F1829" s="26"/>
      <c r="G182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30" spans="1:7" x14ac:dyDescent="0.3">
      <c r="A1830" s="29"/>
      <c r="B1830" s="31"/>
      <c r="D1830" s="31"/>
      <c r="E1830" s="31"/>
      <c r="F1830" s="31"/>
      <c r="G183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31" spans="1:7" x14ac:dyDescent="0.3">
      <c r="G183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32" spans="1:7" x14ac:dyDescent="0.3">
      <c r="A1832" s="40"/>
      <c r="B1832" s="25"/>
      <c r="C1832" s="26"/>
      <c r="D1832" s="26"/>
      <c r="E1832" s="26"/>
      <c r="F1832" s="26"/>
      <c r="G183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33" spans="1:7" x14ac:dyDescent="0.3">
      <c r="A1833" s="24"/>
      <c r="B1833" s="26"/>
      <c r="C1833" s="26"/>
      <c r="D1833" s="26"/>
      <c r="E1833" s="26"/>
      <c r="F1833" s="26"/>
      <c r="G183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34" spans="1:7" x14ac:dyDescent="0.3">
      <c r="G183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35" spans="1:7" x14ac:dyDescent="0.3">
      <c r="G183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36" spans="1:7" x14ac:dyDescent="0.3">
      <c r="G183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37" spans="1:7" x14ac:dyDescent="0.3">
      <c r="A1837" s="24"/>
      <c r="B1837" s="28"/>
      <c r="C1837" s="28"/>
      <c r="D1837" s="26"/>
      <c r="E1837" s="28"/>
      <c r="F1837" s="28"/>
      <c r="G183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38" spans="1:7" x14ac:dyDescent="0.3">
      <c r="A1838" s="24"/>
      <c r="B1838" s="26"/>
      <c r="C1838" s="26"/>
      <c r="D1838" s="26"/>
      <c r="E1838" s="26"/>
      <c r="F1838" s="26"/>
      <c r="G183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39" spans="1:7" x14ac:dyDescent="0.3">
      <c r="C1839" s="26"/>
      <c r="G183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40" spans="1:7" x14ac:dyDescent="0.3">
      <c r="A1840" s="24"/>
      <c r="B1840" s="28"/>
      <c r="C1840" s="28"/>
      <c r="D1840" s="26"/>
      <c r="E1840" s="28"/>
      <c r="F1840" s="28"/>
      <c r="G184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41" spans="1:7" x14ac:dyDescent="0.3">
      <c r="G184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42" spans="1:7" x14ac:dyDescent="0.3">
      <c r="A1842" s="24"/>
      <c r="B1842" s="26"/>
      <c r="C1842" s="28"/>
      <c r="D1842" s="26"/>
      <c r="E1842" s="26"/>
      <c r="F1842" s="26"/>
      <c r="G184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43" spans="1:7" x14ac:dyDescent="0.3">
      <c r="G184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44" spans="1:7" x14ac:dyDescent="0.3">
      <c r="G184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45" spans="1:7" x14ac:dyDescent="0.3">
      <c r="A1845" s="24"/>
      <c r="B1845" s="26"/>
      <c r="C1845" s="26"/>
      <c r="D1845" s="26"/>
      <c r="E1845" s="26"/>
      <c r="F1845" s="26"/>
      <c r="G184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46" spans="1:7" x14ac:dyDescent="0.3">
      <c r="C1846" s="31"/>
      <c r="G184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47" spans="1:7" x14ac:dyDescent="0.3">
      <c r="A1847" s="29"/>
      <c r="C1847" s="31"/>
      <c r="G184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48" spans="1:7" x14ac:dyDescent="0.3">
      <c r="A1848" s="24"/>
      <c r="B1848" s="26"/>
      <c r="C1848" s="26"/>
      <c r="D1848" s="26"/>
      <c r="E1848" s="26"/>
      <c r="F1848" s="26"/>
      <c r="G184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49" spans="1:7" x14ac:dyDescent="0.3">
      <c r="C1849" s="31"/>
      <c r="G184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50" spans="1:7" x14ac:dyDescent="0.3">
      <c r="A1850" s="24"/>
      <c r="B1850" s="25"/>
      <c r="C1850" s="26"/>
      <c r="D1850" s="26"/>
      <c r="E1850" s="26"/>
      <c r="F1850" s="26"/>
      <c r="G185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51" spans="1:7" x14ac:dyDescent="0.3">
      <c r="G185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52" spans="1:7" x14ac:dyDescent="0.3">
      <c r="A1852" s="24"/>
      <c r="B1852" s="28"/>
      <c r="C1852" s="28"/>
      <c r="D1852" s="26"/>
      <c r="E1852" s="28"/>
      <c r="F1852" s="28"/>
      <c r="G185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53" spans="1:7" x14ac:dyDescent="0.3">
      <c r="G185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54" spans="1:7" x14ac:dyDescent="0.3">
      <c r="A1854" s="40"/>
      <c r="B1854" s="32"/>
      <c r="C1854" s="32"/>
      <c r="D1854" s="32"/>
      <c r="E1854" s="26"/>
      <c r="F1854" s="32"/>
      <c r="G185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55" spans="1:7" x14ac:dyDescent="0.3">
      <c r="A1855" s="40"/>
      <c r="B1855" s="28"/>
      <c r="C1855" s="28"/>
      <c r="D1855" s="28"/>
      <c r="E1855" s="28"/>
      <c r="F1855" s="28"/>
      <c r="G185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56" spans="1:7" x14ac:dyDescent="0.3">
      <c r="G185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57" spans="1:7" x14ac:dyDescent="0.3">
      <c r="A1857" s="40"/>
      <c r="B1857" s="26"/>
      <c r="C1857" s="26"/>
      <c r="D1857" s="26"/>
      <c r="E1857" s="26"/>
      <c r="F1857" s="26"/>
      <c r="G185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58" spans="1:7" x14ac:dyDescent="0.3">
      <c r="G185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59" spans="1:7" x14ac:dyDescent="0.3">
      <c r="G185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60" spans="1:7" x14ac:dyDescent="0.3">
      <c r="C1860" s="31"/>
      <c r="G186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61" spans="1:7" x14ac:dyDescent="0.3">
      <c r="A1861" s="24"/>
      <c r="B1861" s="26"/>
      <c r="C1861" s="26"/>
      <c r="D1861" s="26"/>
      <c r="E1861" s="26"/>
      <c r="F1861" s="26"/>
      <c r="G186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62" spans="1:7" x14ac:dyDescent="0.3">
      <c r="A1862" s="24"/>
      <c r="B1862" s="26"/>
      <c r="C1862" s="26"/>
      <c r="D1862" s="26"/>
      <c r="E1862" s="26"/>
      <c r="F1862" s="26"/>
      <c r="G186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63" spans="1:7" x14ac:dyDescent="0.3">
      <c r="A1863" s="40"/>
      <c r="B1863" s="26"/>
      <c r="C1863" s="33"/>
      <c r="D1863" s="26"/>
      <c r="E1863" s="26"/>
      <c r="F1863" s="26"/>
      <c r="G186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64" spans="1:7" x14ac:dyDescent="0.3">
      <c r="A1864" s="24"/>
      <c r="B1864" s="26"/>
      <c r="C1864" s="26"/>
      <c r="D1864" s="26"/>
      <c r="E1864" s="26"/>
      <c r="F1864" s="26"/>
      <c r="G186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65" spans="1:7" x14ac:dyDescent="0.3">
      <c r="G186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66" spans="1:7" x14ac:dyDescent="0.3">
      <c r="G186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67" spans="1:7" x14ac:dyDescent="0.3">
      <c r="A1867" s="24"/>
      <c r="B1867" s="26"/>
      <c r="C1867" s="28"/>
      <c r="D1867" s="26"/>
      <c r="E1867" s="26"/>
      <c r="F1867" s="26"/>
      <c r="G186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68" spans="1:7" x14ac:dyDescent="0.3">
      <c r="A1868" s="29"/>
      <c r="B1868" s="31"/>
      <c r="C1868" s="31"/>
      <c r="D1868" s="31"/>
      <c r="E1868" s="31"/>
      <c r="F1868" s="31"/>
      <c r="G186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69" spans="1:7" x14ac:dyDescent="0.3">
      <c r="A1869" s="40"/>
      <c r="B1869" s="28"/>
      <c r="C1869" s="28"/>
      <c r="D1869" s="28"/>
      <c r="E1869" s="28"/>
      <c r="F1869" s="28"/>
      <c r="G186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70" spans="1:7" x14ac:dyDescent="0.3">
      <c r="A1870" s="24"/>
      <c r="B1870" s="26"/>
      <c r="C1870" s="26"/>
      <c r="D1870" s="26"/>
      <c r="E1870" s="26"/>
      <c r="F1870" s="26"/>
      <c r="G187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71" spans="1:7" x14ac:dyDescent="0.3">
      <c r="A1871" s="40"/>
      <c r="B1871" s="25"/>
      <c r="C1871" s="26"/>
      <c r="D1871" s="26"/>
      <c r="E1871" s="26"/>
      <c r="F1871" s="26"/>
      <c r="G187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72" spans="1:7" x14ac:dyDescent="0.3">
      <c r="A1872" s="40"/>
      <c r="B1872" s="26"/>
      <c r="C1872" s="26"/>
      <c r="D1872" s="26"/>
      <c r="E1872" s="26"/>
      <c r="F1872" s="26"/>
      <c r="G187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73" spans="1:7" x14ac:dyDescent="0.3">
      <c r="G187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74" spans="1:7" x14ac:dyDescent="0.3">
      <c r="A1874" s="29"/>
      <c r="G187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75" spans="1:7" x14ac:dyDescent="0.3">
      <c r="A1875" s="24"/>
      <c r="B1875" s="28"/>
      <c r="C1875" s="28"/>
      <c r="D1875" s="26"/>
      <c r="E1875" s="28"/>
      <c r="F1875" s="28"/>
      <c r="G187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76" spans="1:7" x14ac:dyDescent="0.3">
      <c r="A1876" s="24"/>
      <c r="B1876" s="26"/>
      <c r="C1876" s="26"/>
      <c r="D1876" s="26"/>
      <c r="E1876" s="26"/>
      <c r="F1876" s="26"/>
      <c r="G187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77" spans="1:7" x14ac:dyDescent="0.3">
      <c r="C1877" s="31"/>
      <c r="G187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78" spans="1:7" x14ac:dyDescent="0.3">
      <c r="A1878" s="29"/>
      <c r="C1878" s="31"/>
      <c r="G187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79" spans="1:7" x14ac:dyDescent="0.3">
      <c r="C1879" s="31"/>
      <c r="G187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80" spans="1:7" x14ac:dyDescent="0.3">
      <c r="A1880" s="24"/>
      <c r="B1880" s="32"/>
      <c r="C1880" s="32"/>
      <c r="D1880" s="32"/>
      <c r="E1880" s="26"/>
      <c r="F1880" s="32"/>
      <c r="G188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81" spans="1:7" x14ac:dyDescent="0.3">
      <c r="C1881" s="31"/>
      <c r="G188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82" spans="1:7" x14ac:dyDescent="0.3">
      <c r="G188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83" spans="1:7" x14ac:dyDescent="0.3">
      <c r="A1883" s="40"/>
      <c r="B1883" s="26"/>
      <c r="C1883" s="26"/>
      <c r="D1883" s="26"/>
      <c r="E1883" s="26"/>
      <c r="F1883" s="26"/>
      <c r="G188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84" spans="1:7" x14ac:dyDescent="0.3">
      <c r="G188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85" spans="1:7" x14ac:dyDescent="0.3">
      <c r="C1885" s="31"/>
      <c r="G188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86" spans="1:7" x14ac:dyDescent="0.3">
      <c r="A1886" s="29"/>
      <c r="B1886" s="29"/>
      <c r="C1886" s="29"/>
      <c r="D1886" s="29"/>
      <c r="F1886" s="29"/>
      <c r="G188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87" spans="1:7" x14ac:dyDescent="0.3">
      <c r="A1887" s="24"/>
      <c r="B1887" s="26"/>
      <c r="C1887" s="26"/>
      <c r="D1887" s="26"/>
      <c r="E1887" s="26"/>
      <c r="F1887" s="26"/>
      <c r="G188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88" spans="1:7" x14ac:dyDescent="0.3">
      <c r="A1888" s="24"/>
      <c r="B1888" s="33"/>
      <c r="C1888" s="33"/>
      <c r="D1888" s="33"/>
      <c r="E1888" s="33"/>
      <c r="F1888" s="33"/>
      <c r="G188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89" spans="1:7" x14ac:dyDescent="0.3">
      <c r="A1889" s="29"/>
      <c r="B1889" s="31"/>
      <c r="C1889" s="31"/>
      <c r="D1889" s="31"/>
      <c r="E1889" s="31"/>
      <c r="F1889" s="31"/>
      <c r="G188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90" spans="1:7" x14ac:dyDescent="0.3">
      <c r="A1890" s="29"/>
      <c r="C1890" s="31"/>
      <c r="G189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91" spans="1:7" x14ac:dyDescent="0.3">
      <c r="A1891" s="40"/>
      <c r="B1891" s="26"/>
      <c r="C1891" s="33"/>
      <c r="D1891" s="26"/>
      <c r="E1891" s="26"/>
      <c r="F1891" s="26"/>
      <c r="G189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92" spans="1:7" x14ac:dyDescent="0.3">
      <c r="A1892" s="24"/>
      <c r="B1892" s="25"/>
      <c r="C1892" s="26"/>
      <c r="D1892" s="26"/>
      <c r="E1892" s="26"/>
      <c r="F1892" s="26"/>
      <c r="G189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93" spans="1:7" x14ac:dyDescent="0.3">
      <c r="G189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94" spans="1:7" x14ac:dyDescent="0.3">
      <c r="G189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95" spans="1:7" x14ac:dyDescent="0.3">
      <c r="A1895" s="24"/>
      <c r="B1895" s="28"/>
      <c r="C1895" s="28"/>
      <c r="D1895" s="28"/>
      <c r="E1895" s="28"/>
      <c r="F1895" s="28"/>
      <c r="G189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96" spans="1:7" x14ac:dyDescent="0.3">
      <c r="A1896" s="40"/>
      <c r="B1896" s="26"/>
      <c r="C1896" s="26"/>
      <c r="D1896" s="26"/>
      <c r="E1896" s="26"/>
      <c r="F1896" s="26"/>
      <c r="G189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97" spans="1:7" x14ac:dyDescent="0.3">
      <c r="G189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98" spans="1:7" x14ac:dyDescent="0.3">
      <c r="A1898" s="40"/>
      <c r="B1898" s="26"/>
      <c r="C1898" s="33"/>
      <c r="D1898" s="26"/>
      <c r="E1898" s="26"/>
      <c r="F1898" s="26"/>
      <c r="G189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899" spans="1:7" x14ac:dyDescent="0.3">
      <c r="A1899" s="24"/>
      <c r="B1899" s="26"/>
      <c r="C1899" s="26"/>
      <c r="D1899" s="26"/>
      <c r="E1899" s="26"/>
      <c r="F1899" s="26"/>
      <c r="G189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00" spans="1:7" x14ac:dyDescent="0.3">
      <c r="G190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01" spans="1:7" x14ac:dyDescent="0.3">
      <c r="G190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02" spans="1:7" x14ac:dyDescent="0.3">
      <c r="A1902" s="24"/>
      <c r="B1902" s="26"/>
      <c r="C1902" s="26"/>
      <c r="D1902" s="26"/>
      <c r="E1902" s="26"/>
      <c r="F1902" s="26"/>
      <c r="G190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03" spans="1:7" x14ac:dyDescent="0.3">
      <c r="A1903" s="24"/>
      <c r="B1903" s="26"/>
      <c r="C1903" s="26"/>
      <c r="D1903" s="26"/>
      <c r="E1903" s="26"/>
      <c r="F1903" s="26"/>
      <c r="G190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04" spans="1:7" x14ac:dyDescent="0.3">
      <c r="A1904" s="40"/>
      <c r="B1904" s="30"/>
      <c r="C1904" s="30"/>
      <c r="D1904" s="30"/>
      <c r="E1904" s="30"/>
      <c r="F1904" s="30"/>
      <c r="G190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05" spans="1:7" x14ac:dyDescent="0.3">
      <c r="A1905" s="29"/>
      <c r="B1905" s="31"/>
      <c r="D1905" s="31"/>
      <c r="E1905" s="31"/>
      <c r="F1905" s="31"/>
      <c r="G190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06" spans="1:7" x14ac:dyDescent="0.3">
      <c r="A1906" s="24"/>
      <c r="B1906" s="28"/>
      <c r="C1906" s="28"/>
      <c r="D1906" s="26"/>
      <c r="E1906" s="28"/>
      <c r="F1906" s="28"/>
      <c r="G190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07" spans="1:7" x14ac:dyDescent="0.3">
      <c r="A1907" s="24"/>
      <c r="B1907" s="26"/>
      <c r="C1907" s="26"/>
      <c r="D1907" s="26"/>
      <c r="E1907" s="26"/>
      <c r="F1907" s="26"/>
      <c r="G190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08" spans="1:7" x14ac:dyDescent="0.3">
      <c r="C1908" s="31"/>
      <c r="G190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09" spans="1:7" x14ac:dyDescent="0.3">
      <c r="G190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10" spans="1:7" x14ac:dyDescent="0.3">
      <c r="A1910" s="24"/>
      <c r="B1910" s="26"/>
      <c r="C1910" s="26"/>
      <c r="D1910" s="26"/>
      <c r="E1910" s="26"/>
      <c r="F1910" s="26"/>
      <c r="G191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11" spans="1:7" x14ac:dyDescent="0.3">
      <c r="G191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12" spans="1:7" x14ac:dyDescent="0.3">
      <c r="C1912" s="31"/>
      <c r="G191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13" spans="1:7" x14ac:dyDescent="0.3">
      <c r="A1913" s="40"/>
      <c r="B1913" s="26"/>
      <c r="C1913" s="28"/>
      <c r="D1913" s="26"/>
      <c r="E1913" s="26"/>
      <c r="F1913" s="26"/>
      <c r="G191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14" spans="1:7" x14ac:dyDescent="0.3">
      <c r="C1914" s="26"/>
      <c r="G191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15" spans="1:7" x14ac:dyDescent="0.3">
      <c r="A1915" s="29"/>
      <c r="G191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16" spans="1:7" x14ac:dyDescent="0.3">
      <c r="G191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17" spans="1:7" x14ac:dyDescent="0.3">
      <c r="G191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18" spans="1:7" x14ac:dyDescent="0.3">
      <c r="A1918" s="24"/>
      <c r="B1918" s="30"/>
      <c r="C1918" s="33"/>
      <c r="D1918" s="26"/>
      <c r="E1918" s="30"/>
      <c r="F1918" s="30"/>
      <c r="G191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19" spans="1:7" x14ac:dyDescent="0.3">
      <c r="A1919" s="24"/>
      <c r="B1919" s="26"/>
      <c r="C1919" s="26"/>
      <c r="D1919" s="26"/>
      <c r="E1919" s="26"/>
      <c r="F1919" s="26"/>
      <c r="G191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20" spans="1:7" x14ac:dyDescent="0.3">
      <c r="A1920" s="24"/>
      <c r="B1920" s="26"/>
      <c r="C1920" s="26"/>
      <c r="D1920" s="26"/>
      <c r="E1920" s="26"/>
      <c r="F1920" s="26"/>
      <c r="G192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21" spans="1:7" x14ac:dyDescent="0.3">
      <c r="G192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22" spans="1:7" x14ac:dyDescent="0.3">
      <c r="A1922" s="24"/>
      <c r="B1922" s="26"/>
      <c r="C1922" s="26"/>
      <c r="D1922" s="26"/>
      <c r="E1922" s="26"/>
      <c r="F1922" s="26"/>
      <c r="G192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23" spans="1:7" x14ac:dyDescent="0.3">
      <c r="A1923" s="29"/>
      <c r="C1923" s="31"/>
      <c r="G192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24" spans="1:7" x14ac:dyDescent="0.3">
      <c r="A1924" s="40"/>
      <c r="B1924" s="26"/>
      <c r="C1924" s="26"/>
      <c r="D1924" s="26"/>
      <c r="E1924" s="26"/>
      <c r="F1924" s="26"/>
      <c r="G192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25" spans="1:7" x14ac:dyDescent="0.3">
      <c r="A1925" s="24"/>
      <c r="B1925" s="26"/>
      <c r="C1925" s="26"/>
      <c r="D1925" s="26"/>
      <c r="E1925" s="26"/>
      <c r="F1925" s="26"/>
      <c r="G192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26" spans="1:7" x14ac:dyDescent="0.3">
      <c r="A1926" s="24"/>
      <c r="B1926" s="28"/>
      <c r="C1926" s="28"/>
      <c r="D1926" s="28"/>
      <c r="E1926" s="28"/>
      <c r="F1926" s="28"/>
      <c r="G192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27" spans="1:7" x14ac:dyDescent="0.3">
      <c r="A1927" s="40"/>
      <c r="B1927" s="26"/>
      <c r="C1927" s="28"/>
      <c r="D1927" s="26"/>
      <c r="E1927" s="26"/>
      <c r="F1927" s="26"/>
      <c r="G192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28" spans="1:7" x14ac:dyDescent="0.3">
      <c r="A1928" s="40"/>
      <c r="B1928" s="28"/>
      <c r="C1928" s="28"/>
      <c r="D1928" s="28"/>
      <c r="E1928" s="28"/>
      <c r="F1928" s="28"/>
      <c r="G192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29" spans="1:7" x14ac:dyDescent="0.3">
      <c r="A1929" s="24"/>
      <c r="B1929" s="26"/>
      <c r="C1929" s="26"/>
      <c r="D1929" s="26"/>
      <c r="E1929" s="26"/>
      <c r="F1929" s="26"/>
      <c r="G192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30" spans="1:7" x14ac:dyDescent="0.3">
      <c r="A1930" s="40"/>
      <c r="B1930" s="28"/>
      <c r="C1930" s="28"/>
      <c r="D1930" s="28"/>
      <c r="E1930" s="28"/>
      <c r="F1930" s="28"/>
      <c r="G193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31" spans="1:7" x14ac:dyDescent="0.3">
      <c r="A1931" s="24"/>
      <c r="B1931" s="26"/>
      <c r="C1931" s="26"/>
      <c r="D1931" s="26"/>
      <c r="E1931" s="26"/>
      <c r="F1931" s="26"/>
      <c r="G193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32" spans="1:7" x14ac:dyDescent="0.3">
      <c r="A1932" s="24"/>
      <c r="B1932" s="26"/>
      <c r="C1932" s="26"/>
      <c r="D1932" s="26"/>
      <c r="E1932" s="26"/>
      <c r="F1932" s="26"/>
      <c r="G193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33" spans="1:7" x14ac:dyDescent="0.3">
      <c r="A1933" s="24"/>
      <c r="B1933" s="28"/>
      <c r="C1933" s="28"/>
      <c r="D1933" s="26"/>
      <c r="E1933" s="28"/>
      <c r="F1933" s="28"/>
      <c r="G193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34" spans="1:7" x14ac:dyDescent="0.3">
      <c r="G193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35" spans="1:7" x14ac:dyDescent="0.3">
      <c r="A1935" s="24"/>
      <c r="B1935" s="26"/>
      <c r="C1935" s="26"/>
      <c r="D1935" s="26"/>
      <c r="E1935" s="26"/>
      <c r="F1935" s="26"/>
      <c r="G193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36" spans="1:7" x14ac:dyDescent="0.3">
      <c r="A1936" s="24"/>
      <c r="B1936" s="26"/>
      <c r="C1936" s="28"/>
      <c r="D1936" s="26"/>
      <c r="E1936" s="26"/>
      <c r="F1936" s="26"/>
      <c r="G193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37" spans="1:7" x14ac:dyDescent="0.3">
      <c r="A1937" s="40"/>
      <c r="B1937" s="26"/>
      <c r="C1937" s="26"/>
      <c r="D1937" s="26"/>
      <c r="E1937" s="26"/>
      <c r="F1937" s="26"/>
      <c r="G193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38" spans="1:7" x14ac:dyDescent="0.3">
      <c r="A1938" s="40"/>
      <c r="B1938" s="28"/>
      <c r="C1938" s="28"/>
      <c r="D1938" s="28"/>
      <c r="E1938" s="28"/>
      <c r="F1938" s="28"/>
      <c r="G193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39" spans="1:7" x14ac:dyDescent="0.3">
      <c r="G193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40" spans="1:7" x14ac:dyDescent="0.3">
      <c r="G194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41" spans="1:7" x14ac:dyDescent="0.3">
      <c r="G194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42" spans="1:7" x14ac:dyDescent="0.3">
      <c r="A1942" s="29"/>
      <c r="B1942" s="31"/>
      <c r="C1942" s="31"/>
      <c r="D1942" s="31"/>
      <c r="E1942" s="31"/>
      <c r="F1942" s="31"/>
      <c r="G194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43" spans="1:7" x14ac:dyDescent="0.3">
      <c r="G194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44" spans="1:7" x14ac:dyDescent="0.3">
      <c r="G194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45" spans="1:7" x14ac:dyDescent="0.3">
      <c r="A1945" s="40"/>
      <c r="B1945" s="28"/>
      <c r="C1945" s="28"/>
      <c r="D1945" s="28"/>
      <c r="E1945" s="28"/>
      <c r="F1945" s="28"/>
      <c r="G194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46" spans="1:7" x14ac:dyDescent="0.3">
      <c r="C1946" s="31"/>
      <c r="G194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47" spans="1:7" x14ac:dyDescent="0.3">
      <c r="G194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48" spans="1:7" x14ac:dyDescent="0.3">
      <c r="A1948" s="40"/>
      <c r="B1948" s="28"/>
      <c r="C1948" s="28"/>
      <c r="D1948" s="28"/>
      <c r="E1948" s="28"/>
      <c r="F1948" s="28"/>
      <c r="G194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49" spans="1:7" x14ac:dyDescent="0.3">
      <c r="A1949" s="40"/>
      <c r="B1949" s="26"/>
      <c r="C1949" s="31"/>
      <c r="D1949" s="26"/>
      <c r="E1949" s="26"/>
      <c r="F1949" s="26"/>
      <c r="G194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50" spans="1:7" x14ac:dyDescent="0.3">
      <c r="A1950" s="24"/>
      <c r="B1950" s="28"/>
      <c r="C1950" s="28"/>
      <c r="D1950" s="26"/>
      <c r="E1950" s="28"/>
      <c r="F1950" s="28"/>
      <c r="G195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51" spans="1:7" x14ac:dyDescent="0.3">
      <c r="A1951" s="24"/>
      <c r="B1951" s="28"/>
      <c r="C1951" s="28"/>
      <c r="D1951" s="26"/>
      <c r="E1951" s="28"/>
      <c r="F1951" s="28"/>
      <c r="G195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52" spans="1:7" x14ac:dyDescent="0.3">
      <c r="C1952" s="31"/>
      <c r="G195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53" spans="1:7" x14ac:dyDescent="0.3">
      <c r="G195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54" spans="1:7" x14ac:dyDescent="0.3">
      <c r="G195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55" spans="1:7" x14ac:dyDescent="0.3">
      <c r="G195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56" spans="1:7" x14ac:dyDescent="0.3">
      <c r="C1956" s="31"/>
      <c r="G195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57" spans="1:7" x14ac:dyDescent="0.3">
      <c r="A1957" s="40"/>
      <c r="B1957" s="26"/>
      <c r="C1957" s="33"/>
      <c r="D1957" s="26"/>
      <c r="E1957" s="26"/>
      <c r="F1957" s="26"/>
      <c r="G195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58" spans="1:7" x14ac:dyDescent="0.3">
      <c r="G195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59" spans="1:7" x14ac:dyDescent="0.3">
      <c r="G195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60" spans="1:7" x14ac:dyDescent="0.3">
      <c r="A1960" s="40"/>
      <c r="B1960" s="28"/>
      <c r="C1960" s="28"/>
      <c r="D1960" s="28"/>
      <c r="E1960" s="28"/>
      <c r="F1960" s="28"/>
      <c r="G196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61" spans="1:7" x14ac:dyDescent="0.3">
      <c r="G196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62" spans="1:7" x14ac:dyDescent="0.3">
      <c r="A1962" s="40"/>
      <c r="B1962" s="28"/>
      <c r="C1962" s="28"/>
      <c r="D1962" s="28"/>
      <c r="E1962" s="28"/>
      <c r="F1962" s="28"/>
      <c r="G196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63" spans="1:7" x14ac:dyDescent="0.3">
      <c r="A1963" s="24"/>
      <c r="B1963" s="26"/>
      <c r="C1963" s="26"/>
      <c r="D1963" s="26"/>
      <c r="E1963" s="26"/>
      <c r="F1963" s="26"/>
      <c r="G196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64" spans="1:7" x14ac:dyDescent="0.3">
      <c r="A1964" s="40"/>
      <c r="B1964" s="28"/>
      <c r="C1964" s="28"/>
      <c r="D1964" s="28"/>
      <c r="E1964" s="28"/>
      <c r="F1964" s="28"/>
      <c r="G196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65" spans="1:7" x14ac:dyDescent="0.3">
      <c r="G196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66" spans="1:7" x14ac:dyDescent="0.3">
      <c r="A1966" s="40"/>
      <c r="B1966" s="25"/>
      <c r="C1966" s="26"/>
      <c r="D1966" s="26"/>
      <c r="E1966" s="26"/>
      <c r="F1966" s="26"/>
      <c r="G196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67" spans="1:7" x14ac:dyDescent="0.3">
      <c r="G196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68" spans="1:7" x14ac:dyDescent="0.3">
      <c r="G196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69" spans="1:7" x14ac:dyDescent="0.3">
      <c r="A1969" s="24"/>
      <c r="B1969" s="26"/>
      <c r="C1969" s="26"/>
      <c r="D1969" s="26"/>
      <c r="E1969" s="26"/>
      <c r="F1969" s="26"/>
      <c r="G196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70" spans="1:7" x14ac:dyDescent="0.3">
      <c r="A1970" s="24"/>
      <c r="B1970" s="26"/>
      <c r="C1970" s="26"/>
      <c r="D1970" s="26"/>
      <c r="E1970" s="26"/>
      <c r="F1970" s="26"/>
      <c r="G197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71" spans="1:7" x14ac:dyDescent="0.3">
      <c r="C1971" s="31"/>
      <c r="G197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72" spans="1:7" x14ac:dyDescent="0.3">
      <c r="A1972" s="24"/>
      <c r="B1972" s="33"/>
      <c r="C1972" s="33"/>
      <c r="D1972" s="33"/>
      <c r="E1972" s="33"/>
      <c r="F1972" s="33"/>
      <c r="G197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73" spans="1:7" x14ac:dyDescent="0.3">
      <c r="A1973" s="24"/>
      <c r="B1973" s="26"/>
      <c r="C1973" s="26"/>
      <c r="D1973" s="26"/>
      <c r="E1973" s="26"/>
      <c r="F1973" s="26"/>
      <c r="G197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74" spans="1:7" x14ac:dyDescent="0.3">
      <c r="C1974" s="31"/>
      <c r="G197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75" spans="1:7" x14ac:dyDescent="0.3">
      <c r="C1975" s="31"/>
      <c r="G197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76" spans="1:7" x14ac:dyDescent="0.3">
      <c r="G197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77" spans="1:7" x14ac:dyDescent="0.3">
      <c r="A1977" s="24"/>
      <c r="B1977" s="33"/>
      <c r="C1977" s="33"/>
      <c r="D1977" s="33"/>
      <c r="E1977" s="33"/>
      <c r="F1977" s="33"/>
      <c r="G197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78" spans="1:7" x14ac:dyDescent="0.3">
      <c r="A1978" s="24"/>
      <c r="B1978" s="34"/>
      <c r="C1978" s="28"/>
      <c r="D1978" s="26"/>
      <c r="E1978" s="28"/>
      <c r="F1978" s="28"/>
      <c r="G197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79" spans="1:7" x14ac:dyDescent="0.3">
      <c r="A1979" s="29"/>
      <c r="B1979" s="31"/>
      <c r="C1979" s="31"/>
      <c r="D1979" s="31"/>
      <c r="E1979" s="31"/>
      <c r="F1979" s="31"/>
      <c r="G197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80" spans="1:7" x14ac:dyDescent="0.3">
      <c r="A1980" s="24"/>
      <c r="B1980" s="26"/>
      <c r="C1980" s="26"/>
      <c r="D1980" s="26"/>
      <c r="E1980" s="26"/>
      <c r="F1980" s="26"/>
      <c r="G198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81" spans="1:7" x14ac:dyDescent="0.3">
      <c r="G198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82" spans="1:7" x14ac:dyDescent="0.3">
      <c r="A1982" s="40"/>
      <c r="B1982" s="26"/>
      <c r="C1982" s="26"/>
      <c r="D1982" s="26"/>
      <c r="E1982" s="26"/>
      <c r="F1982" s="26"/>
      <c r="G198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83" spans="1:7" x14ac:dyDescent="0.3">
      <c r="A1983" s="24"/>
      <c r="B1983" s="26"/>
      <c r="C1983" s="26"/>
      <c r="D1983" s="26"/>
      <c r="E1983" s="26"/>
      <c r="F1983" s="26"/>
      <c r="G198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84" spans="1:7" x14ac:dyDescent="0.3">
      <c r="C1984" s="31"/>
      <c r="G198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85" spans="1:7" x14ac:dyDescent="0.3">
      <c r="A1985" s="24"/>
      <c r="B1985" s="26"/>
      <c r="C1985" s="26"/>
      <c r="D1985" s="26"/>
      <c r="E1985" s="26"/>
      <c r="F1985" s="26"/>
      <c r="G198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86" spans="1:7" x14ac:dyDescent="0.3">
      <c r="A1986" s="24"/>
      <c r="B1986" s="26"/>
      <c r="C1986" s="26"/>
      <c r="D1986" s="26"/>
      <c r="E1986" s="26"/>
      <c r="F1986" s="26"/>
      <c r="G198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87" spans="1:7" x14ac:dyDescent="0.3">
      <c r="G198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88" spans="1:7" x14ac:dyDescent="0.3">
      <c r="G198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89" spans="1:7" x14ac:dyDescent="0.3">
      <c r="G198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90" spans="1:7" x14ac:dyDescent="0.3">
      <c r="A1990" s="24"/>
      <c r="B1990" s="26"/>
      <c r="C1990" s="26"/>
      <c r="D1990" s="26"/>
      <c r="E1990" s="26"/>
      <c r="F1990" s="26"/>
      <c r="G199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91" spans="1:7" x14ac:dyDescent="0.3">
      <c r="A1991" s="24"/>
      <c r="B1991" s="26"/>
      <c r="C1991" s="28"/>
      <c r="D1991" s="26"/>
      <c r="E1991" s="26"/>
      <c r="F1991" s="26"/>
      <c r="G199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92" spans="1:7" x14ac:dyDescent="0.3">
      <c r="A1992" s="40"/>
      <c r="B1992" s="26"/>
      <c r="C1992" s="28"/>
      <c r="D1992" s="26"/>
      <c r="E1992" s="26"/>
      <c r="F1992" s="26"/>
      <c r="G199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93" spans="1:7" x14ac:dyDescent="0.3">
      <c r="A1993" s="29"/>
      <c r="B1993" s="29"/>
      <c r="C1993" s="29"/>
      <c r="D1993" s="29"/>
      <c r="F1993" s="29"/>
      <c r="G199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94" spans="1:7" x14ac:dyDescent="0.3">
      <c r="A1994" s="24"/>
      <c r="B1994" s="26"/>
      <c r="C1994" s="26"/>
      <c r="D1994" s="26"/>
      <c r="E1994" s="26"/>
      <c r="F1994" s="26"/>
      <c r="G199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95" spans="1:7" x14ac:dyDescent="0.3">
      <c r="A1995" s="24"/>
      <c r="B1995" s="28"/>
      <c r="C1995" s="28"/>
      <c r="D1995" s="26"/>
      <c r="E1995" s="28"/>
      <c r="F1995" s="28"/>
      <c r="G199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96" spans="1:7" x14ac:dyDescent="0.3">
      <c r="C1996" s="31"/>
      <c r="G199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97" spans="1:7" x14ac:dyDescent="0.3">
      <c r="A1997" s="40"/>
      <c r="B1997" s="28"/>
      <c r="C1997" s="28"/>
      <c r="D1997" s="28"/>
      <c r="E1997" s="28"/>
      <c r="F1997" s="28"/>
      <c r="G199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98" spans="1:7" x14ac:dyDescent="0.3">
      <c r="E1998" s="42"/>
      <c r="G199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1999" spans="1:7" x14ac:dyDescent="0.3">
      <c r="A1999" s="24"/>
      <c r="B1999" s="28"/>
      <c r="C1999" s="28"/>
      <c r="D1999" s="28"/>
      <c r="E1999" s="28"/>
      <c r="F1999" s="28"/>
      <c r="G199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00" spans="1:7" x14ac:dyDescent="0.3">
      <c r="A2000" s="29"/>
      <c r="C2000" s="31"/>
      <c r="G200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01" spans="1:7" x14ac:dyDescent="0.3">
      <c r="G200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02" spans="1:7" x14ac:dyDescent="0.3">
      <c r="G200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03" spans="1:7" x14ac:dyDescent="0.3">
      <c r="G200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04" spans="1:7" x14ac:dyDescent="0.3">
      <c r="G200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05" spans="1:7" x14ac:dyDescent="0.3">
      <c r="A2005" s="40"/>
      <c r="B2005" s="26"/>
      <c r="C2005" s="26"/>
      <c r="D2005" s="26"/>
      <c r="E2005" s="26"/>
      <c r="F2005" s="26"/>
      <c r="G200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06" spans="1:7" x14ac:dyDescent="0.3">
      <c r="A2006" s="40"/>
      <c r="B2006" s="28"/>
      <c r="C2006" s="28"/>
      <c r="D2006" s="28"/>
      <c r="E2006" s="28"/>
      <c r="F2006" s="28"/>
      <c r="G200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07" spans="1:7" x14ac:dyDescent="0.3">
      <c r="A2007" s="24"/>
      <c r="B2007" s="28"/>
      <c r="C2007" s="28"/>
      <c r="D2007" s="28"/>
      <c r="E2007" s="28"/>
      <c r="F2007" s="28"/>
      <c r="G200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08" spans="1:7" x14ac:dyDescent="0.3">
      <c r="A2008" s="29"/>
      <c r="B2008" s="29"/>
      <c r="C2008" s="29"/>
      <c r="D2008" s="29"/>
      <c r="F2008" s="29"/>
      <c r="G200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09" spans="1:7" x14ac:dyDescent="0.3">
      <c r="G200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10" spans="1:7" x14ac:dyDescent="0.3">
      <c r="G201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11" spans="1:7" x14ac:dyDescent="0.3">
      <c r="C2011" s="31"/>
      <c r="G201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12" spans="1:7" x14ac:dyDescent="0.3">
      <c r="G201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13" spans="1:7" x14ac:dyDescent="0.3">
      <c r="C2013" s="31"/>
      <c r="G201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14" spans="1:7" x14ac:dyDescent="0.3">
      <c r="A2014" s="24"/>
      <c r="B2014" s="26"/>
      <c r="C2014" s="26"/>
      <c r="D2014" s="26"/>
      <c r="E2014" s="26"/>
      <c r="F2014" s="26"/>
      <c r="G201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15" spans="1:7" x14ac:dyDescent="0.3">
      <c r="G201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16" spans="1:7" x14ac:dyDescent="0.3">
      <c r="G201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17" spans="1:7" x14ac:dyDescent="0.3">
      <c r="A2017" s="29"/>
      <c r="C2017" s="31"/>
      <c r="G201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18" spans="1:7" x14ac:dyDescent="0.3">
      <c r="G201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19" spans="1:7" x14ac:dyDescent="0.3">
      <c r="C2019" s="31"/>
      <c r="G201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20" spans="1:7" x14ac:dyDescent="0.3">
      <c r="G202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21" spans="1:7" x14ac:dyDescent="0.3">
      <c r="G202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22" spans="1:7" x14ac:dyDescent="0.3">
      <c r="G202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23" spans="1:7" x14ac:dyDescent="0.3">
      <c r="G202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24" spans="1:7" x14ac:dyDescent="0.3">
      <c r="A2024" s="29"/>
      <c r="B2024" s="31"/>
      <c r="C2024" s="31"/>
      <c r="D2024" s="31"/>
      <c r="E2024" s="31"/>
      <c r="F2024" s="31"/>
      <c r="G202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25" spans="1:7" x14ac:dyDescent="0.3">
      <c r="G202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26" spans="1:7" x14ac:dyDescent="0.3">
      <c r="A2026" s="24"/>
      <c r="B2026" s="26"/>
      <c r="C2026" s="26"/>
      <c r="D2026" s="26"/>
      <c r="E2026" s="26"/>
      <c r="F2026" s="26"/>
      <c r="G202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27" spans="1:7" x14ac:dyDescent="0.3">
      <c r="A2027" s="24"/>
      <c r="B2027" s="26"/>
      <c r="C2027" s="26"/>
      <c r="D2027" s="26"/>
      <c r="E2027" s="26"/>
      <c r="F2027" s="26"/>
      <c r="G202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28" spans="1:7" x14ac:dyDescent="0.3">
      <c r="A2028" s="24"/>
      <c r="B2028" s="26"/>
      <c r="C2028" s="26"/>
      <c r="D2028" s="26"/>
      <c r="E2028" s="26"/>
      <c r="F2028" s="26"/>
      <c r="G202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29" spans="1:7" x14ac:dyDescent="0.3">
      <c r="A2029" s="40"/>
      <c r="B2029" s="26"/>
      <c r="C2029" s="31"/>
      <c r="D2029" s="26"/>
      <c r="E2029" s="26"/>
      <c r="F2029" s="26"/>
      <c r="G202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30" spans="1:7" x14ac:dyDescent="0.3">
      <c r="G203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31" spans="1:7" x14ac:dyDescent="0.3">
      <c r="A2031" s="24"/>
      <c r="B2031" s="26"/>
      <c r="C2031" s="26"/>
      <c r="D2031" s="26"/>
      <c r="E2031" s="26"/>
      <c r="F2031" s="26"/>
      <c r="G203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32" spans="1:7" x14ac:dyDescent="0.3">
      <c r="A2032" s="40"/>
      <c r="B2032" s="28"/>
      <c r="C2032" s="28"/>
      <c r="D2032" s="28"/>
      <c r="E2032" s="28"/>
      <c r="F2032" s="28"/>
      <c r="G203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33" spans="1:7" x14ac:dyDescent="0.3">
      <c r="G203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34" spans="1:7" x14ac:dyDescent="0.3">
      <c r="A2034" s="24"/>
      <c r="B2034" s="26"/>
      <c r="C2034" s="26"/>
      <c r="D2034" s="26"/>
      <c r="E2034" s="26"/>
      <c r="F2034" s="26"/>
      <c r="G203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35" spans="1:7" x14ac:dyDescent="0.3">
      <c r="A2035" s="24"/>
      <c r="B2035" s="33"/>
      <c r="C2035" s="33"/>
      <c r="D2035" s="33"/>
      <c r="E2035" s="33"/>
      <c r="F2035" s="33"/>
      <c r="G203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36" spans="1:7" x14ac:dyDescent="0.3">
      <c r="A2036" s="40"/>
      <c r="B2036" s="26"/>
      <c r="C2036" s="26"/>
      <c r="D2036" s="26"/>
      <c r="E2036" s="26"/>
      <c r="F2036" s="26"/>
      <c r="G203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37" spans="1:7" x14ac:dyDescent="0.3">
      <c r="C2037" s="31"/>
      <c r="G203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38" spans="1:7" x14ac:dyDescent="0.3">
      <c r="A2038" s="40"/>
      <c r="B2038" s="32"/>
      <c r="C2038" s="32"/>
      <c r="D2038" s="32"/>
      <c r="E2038" s="26"/>
      <c r="F2038" s="32"/>
      <c r="G203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39" spans="1:7" x14ac:dyDescent="0.3">
      <c r="G203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40" spans="1:7" x14ac:dyDescent="0.3">
      <c r="A2040" s="24"/>
      <c r="B2040" s="26"/>
      <c r="C2040" s="26"/>
      <c r="D2040" s="26"/>
      <c r="E2040" s="26"/>
      <c r="F2040" s="26"/>
      <c r="G204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41" spans="1:7" x14ac:dyDescent="0.3">
      <c r="A2041" s="24"/>
      <c r="B2041" s="26"/>
      <c r="C2041" s="26"/>
      <c r="D2041" s="26"/>
      <c r="E2041" s="26"/>
      <c r="F2041" s="26"/>
      <c r="G204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42" spans="1:7" x14ac:dyDescent="0.3">
      <c r="A2042" s="24"/>
      <c r="B2042" s="28"/>
      <c r="C2042" s="28"/>
      <c r="D2042" s="26"/>
      <c r="E2042" s="28"/>
      <c r="F2042" s="28"/>
      <c r="G204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43" spans="1:7" x14ac:dyDescent="0.3">
      <c r="C2043" s="31"/>
      <c r="G204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44" spans="1:7" x14ac:dyDescent="0.3">
      <c r="A2044" s="24"/>
      <c r="B2044" s="26"/>
      <c r="C2044" s="26"/>
      <c r="D2044" s="26"/>
      <c r="E2044" s="26"/>
      <c r="F2044" s="26"/>
      <c r="G204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45" spans="1:7" x14ac:dyDescent="0.3">
      <c r="A2045" s="24"/>
      <c r="B2045" s="26"/>
      <c r="C2045" s="26"/>
      <c r="D2045" s="26"/>
      <c r="E2045" s="26"/>
      <c r="F2045" s="26"/>
      <c r="G204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46" spans="1:7" x14ac:dyDescent="0.3">
      <c r="G204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47" spans="1:7" x14ac:dyDescent="0.3">
      <c r="A2047" s="24"/>
      <c r="B2047" s="26"/>
      <c r="C2047" s="26"/>
      <c r="D2047" s="26"/>
      <c r="E2047" s="26"/>
      <c r="F2047" s="26"/>
      <c r="G204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48" spans="1:7" x14ac:dyDescent="0.3">
      <c r="G204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49" spans="1:7" x14ac:dyDescent="0.3">
      <c r="A2049" s="24"/>
      <c r="B2049" s="26"/>
      <c r="C2049" s="28"/>
      <c r="D2049" s="26"/>
      <c r="E2049" s="26"/>
      <c r="F2049" s="26"/>
      <c r="G204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50" spans="1:7" x14ac:dyDescent="0.3">
      <c r="A2050" s="40"/>
      <c r="B2050" s="32"/>
      <c r="C2050" s="32"/>
      <c r="D2050" s="32"/>
      <c r="E2050" s="26"/>
      <c r="F2050" s="32"/>
      <c r="G205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51" spans="1:7" x14ac:dyDescent="0.3">
      <c r="A2051" s="24"/>
      <c r="B2051" s="26"/>
      <c r="C2051" s="26"/>
      <c r="D2051" s="26"/>
      <c r="E2051" s="26"/>
      <c r="F2051" s="26"/>
      <c r="G205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52" spans="1:7" x14ac:dyDescent="0.3">
      <c r="G205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53" spans="1:7" x14ac:dyDescent="0.3">
      <c r="A2053" s="24"/>
      <c r="B2053" s="26"/>
      <c r="C2053" s="26"/>
      <c r="D2053" s="26"/>
      <c r="E2053" s="26"/>
      <c r="F2053" s="26"/>
      <c r="G205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54" spans="1:7" x14ac:dyDescent="0.3">
      <c r="A2054" s="24"/>
      <c r="B2054" s="26"/>
      <c r="C2054" s="26"/>
      <c r="D2054" s="26"/>
      <c r="E2054" s="26"/>
      <c r="F2054" s="26"/>
      <c r="G205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55" spans="1:7" x14ac:dyDescent="0.3">
      <c r="A2055" s="24"/>
      <c r="B2055" s="26"/>
      <c r="C2055" s="26"/>
      <c r="D2055" s="26"/>
      <c r="E2055" s="26"/>
      <c r="F2055" s="26"/>
      <c r="G205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56" spans="1:7" x14ac:dyDescent="0.3">
      <c r="A2056" s="40"/>
      <c r="B2056" s="26"/>
      <c r="C2056" s="26"/>
      <c r="D2056" s="26"/>
      <c r="E2056" s="26"/>
      <c r="F2056" s="26"/>
      <c r="G205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57" spans="1:7" x14ac:dyDescent="0.3">
      <c r="A2057" s="24"/>
      <c r="B2057" s="28"/>
      <c r="C2057" s="28"/>
      <c r="D2057" s="26"/>
      <c r="E2057" s="28"/>
      <c r="F2057" s="28"/>
      <c r="G205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58" spans="1:7" x14ac:dyDescent="0.3">
      <c r="G205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59" spans="1:7" x14ac:dyDescent="0.3">
      <c r="A2059" s="29"/>
      <c r="B2059" s="31"/>
      <c r="C2059" s="31"/>
      <c r="D2059" s="31"/>
      <c r="E2059" s="31"/>
      <c r="F2059" s="31"/>
      <c r="G205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60" spans="1:7" x14ac:dyDescent="0.3">
      <c r="A2060" s="24"/>
      <c r="B2060" s="26"/>
      <c r="C2060" s="26"/>
      <c r="D2060" s="26"/>
      <c r="E2060" s="26"/>
      <c r="F2060" s="26"/>
      <c r="G206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61" spans="1:7" x14ac:dyDescent="0.3">
      <c r="A2061" s="24"/>
      <c r="B2061" s="26"/>
      <c r="C2061" s="26"/>
      <c r="D2061" s="26"/>
      <c r="E2061" s="26"/>
      <c r="F2061" s="26"/>
      <c r="G206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62" spans="1:7" x14ac:dyDescent="0.3">
      <c r="G206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63" spans="1:7" x14ac:dyDescent="0.3">
      <c r="A2063" s="24"/>
      <c r="B2063" s="26"/>
      <c r="C2063" s="26"/>
      <c r="D2063" s="26"/>
      <c r="E2063" s="26"/>
      <c r="F2063" s="26"/>
      <c r="G206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64" spans="1:7" x14ac:dyDescent="0.3">
      <c r="A2064" s="24"/>
      <c r="B2064" s="26"/>
      <c r="C2064" s="26"/>
      <c r="D2064" s="26"/>
      <c r="E2064" s="26"/>
      <c r="F2064" s="26"/>
      <c r="G206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65" spans="1:7" x14ac:dyDescent="0.3">
      <c r="G206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66" spans="1:7" x14ac:dyDescent="0.3">
      <c r="G206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67" spans="1:7" x14ac:dyDescent="0.3">
      <c r="G206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68" spans="1:7" x14ac:dyDescent="0.3">
      <c r="A2068" s="24"/>
      <c r="B2068" s="26"/>
      <c r="C2068" s="28"/>
      <c r="D2068" s="26"/>
      <c r="E2068" s="26"/>
      <c r="F2068" s="26"/>
      <c r="G206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69" spans="1:7" x14ac:dyDescent="0.3">
      <c r="A2069" s="24"/>
      <c r="B2069" s="26"/>
      <c r="C2069" s="26"/>
      <c r="D2069" s="26"/>
      <c r="E2069" s="26"/>
      <c r="F2069" s="26"/>
      <c r="G206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70" spans="1:7" x14ac:dyDescent="0.3">
      <c r="A2070" s="24"/>
      <c r="B2070" s="26"/>
      <c r="C2070" s="26"/>
      <c r="D2070" s="26"/>
      <c r="E2070" s="26"/>
      <c r="F2070" s="26"/>
      <c r="G207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71" spans="1:7" x14ac:dyDescent="0.3">
      <c r="A2071" s="24"/>
      <c r="B2071" s="28"/>
      <c r="C2071" s="28"/>
      <c r="D2071" s="28"/>
      <c r="E2071" s="28"/>
      <c r="F2071" s="28"/>
      <c r="G207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72" spans="1:7" x14ac:dyDescent="0.3">
      <c r="G207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73" spans="1:7" x14ac:dyDescent="0.3">
      <c r="A2073" s="24"/>
      <c r="B2073" s="26"/>
      <c r="C2073" s="26"/>
      <c r="D2073" s="26"/>
      <c r="E2073" s="26"/>
      <c r="F2073" s="26"/>
      <c r="G207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74" spans="1:7" x14ac:dyDescent="0.3">
      <c r="G207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75" spans="1:7" x14ac:dyDescent="0.3">
      <c r="A2075" s="24"/>
      <c r="B2075" s="28"/>
      <c r="C2075" s="28"/>
      <c r="D2075" s="26"/>
      <c r="E2075" s="28"/>
      <c r="F2075" s="28"/>
      <c r="G207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76" spans="1:7" x14ac:dyDescent="0.3">
      <c r="C2076" s="31"/>
      <c r="G207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77" spans="1:7" x14ac:dyDescent="0.3">
      <c r="A2077" s="24"/>
      <c r="B2077" s="28"/>
      <c r="C2077" s="28"/>
      <c r="D2077" s="28"/>
      <c r="E2077" s="28"/>
      <c r="F2077" s="28"/>
      <c r="G207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78" spans="1:7" x14ac:dyDescent="0.3">
      <c r="G207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79" spans="1:7" x14ac:dyDescent="0.3">
      <c r="A2079" s="29"/>
      <c r="C2079" s="26"/>
      <c r="G207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80" spans="1:7" x14ac:dyDescent="0.3">
      <c r="A2080" s="24"/>
      <c r="B2080" s="26"/>
      <c r="C2080" s="26"/>
      <c r="D2080" s="26"/>
      <c r="E2080" s="26"/>
      <c r="F2080" s="26"/>
      <c r="G208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81" spans="1:7" x14ac:dyDescent="0.3">
      <c r="C2081" s="31"/>
      <c r="G208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82" spans="1:7" x14ac:dyDescent="0.3">
      <c r="A2082" s="24"/>
      <c r="B2082" s="26"/>
      <c r="C2082" s="26"/>
      <c r="D2082" s="26"/>
      <c r="E2082" s="26"/>
      <c r="F2082" s="26"/>
      <c r="G208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83" spans="1:7" x14ac:dyDescent="0.3">
      <c r="A2083" s="40"/>
      <c r="B2083" s="32"/>
      <c r="C2083" s="32"/>
      <c r="D2083" s="32"/>
      <c r="E2083" s="26"/>
      <c r="F2083" s="32"/>
      <c r="G208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84" spans="1:7" x14ac:dyDescent="0.3">
      <c r="A2084" s="24"/>
      <c r="B2084" s="26"/>
      <c r="C2084" s="26"/>
      <c r="D2084" s="26"/>
      <c r="E2084" s="26"/>
      <c r="F2084" s="26"/>
      <c r="G208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85" spans="1:7" x14ac:dyDescent="0.3">
      <c r="A2085" s="24"/>
      <c r="B2085" s="26"/>
      <c r="C2085" s="28"/>
      <c r="D2085" s="26"/>
      <c r="E2085" s="26"/>
      <c r="F2085" s="26"/>
      <c r="G208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86" spans="1:7" x14ac:dyDescent="0.3">
      <c r="G208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87" spans="1:7" x14ac:dyDescent="0.3">
      <c r="A2087" s="29"/>
      <c r="B2087" s="31"/>
      <c r="C2087" s="31"/>
      <c r="D2087" s="31"/>
      <c r="E2087" s="31"/>
      <c r="F2087" s="31"/>
      <c r="G208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88" spans="1:7" x14ac:dyDescent="0.3">
      <c r="G208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89" spans="1:7" x14ac:dyDescent="0.3">
      <c r="A2089" s="40"/>
      <c r="B2089" s="26"/>
      <c r="C2089" s="31"/>
      <c r="D2089" s="26"/>
      <c r="E2089" s="26"/>
      <c r="F2089" s="26"/>
      <c r="G208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90" spans="1:7" x14ac:dyDescent="0.3">
      <c r="G209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91" spans="1:7" x14ac:dyDescent="0.3">
      <c r="A2091" s="24"/>
      <c r="B2091" s="26"/>
      <c r="C2091" s="26"/>
      <c r="D2091" s="26"/>
      <c r="E2091" s="26"/>
      <c r="F2091" s="26"/>
      <c r="G209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92" spans="1:7" x14ac:dyDescent="0.3">
      <c r="A2092" s="24"/>
      <c r="B2092" s="26"/>
      <c r="C2092" s="28"/>
      <c r="D2092" s="26"/>
      <c r="E2092" s="26"/>
      <c r="F2092" s="26"/>
      <c r="G209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93" spans="1:7" x14ac:dyDescent="0.3">
      <c r="G209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94" spans="1:7" x14ac:dyDescent="0.3">
      <c r="G209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95" spans="1:7" x14ac:dyDescent="0.3">
      <c r="A2095" s="24"/>
      <c r="B2095" s="33"/>
      <c r="C2095" s="33"/>
      <c r="D2095" s="33"/>
      <c r="E2095" s="33"/>
      <c r="F2095" s="33"/>
      <c r="G209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96" spans="1:7" x14ac:dyDescent="0.3">
      <c r="G209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97" spans="1:7" x14ac:dyDescent="0.3">
      <c r="G209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98" spans="1:7" x14ac:dyDescent="0.3">
      <c r="A2098" s="40"/>
      <c r="B2098" s="28"/>
      <c r="C2098" s="28"/>
      <c r="D2098" s="28"/>
      <c r="E2098" s="28"/>
      <c r="F2098" s="28"/>
      <c r="G209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099" spans="1:7" x14ac:dyDescent="0.3">
      <c r="A2099" s="40"/>
      <c r="B2099" s="26"/>
      <c r="C2099" s="26"/>
      <c r="D2099" s="26"/>
      <c r="E2099" s="26"/>
      <c r="F2099" s="26"/>
      <c r="G209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00" spans="1:7" x14ac:dyDescent="0.3">
      <c r="G210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01" spans="1:7" x14ac:dyDescent="0.3">
      <c r="A2101" s="24"/>
      <c r="B2101" s="26"/>
      <c r="C2101" s="26"/>
      <c r="D2101" s="38"/>
      <c r="E2101" s="26"/>
      <c r="F2101" s="26"/>
      <c r="G210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02" spans="1:7" x14ac:dyDescent="0.3">
      <c r="C2102" s="31"/>
      <c r="G210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03" spans="1:7" x14ac:dyDescent="0.3">
      <c r="A2103" s="24"/>
      <c r="B2103" s="26"/>
      <c r="C2103" s="26"/>
      <c r="D2103" s="26"/>
      <c r="E2103" s="26"/>
      <c r="F2103" s="26"/>
      <c r="G210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04" spans="1:7" x14ac:dyDescent="0.3">
      <c r="A2104" s="40"/>
      <c r="B2104" s="26"/>
      <c r="C2104" s="33"/>
      <c r="D2104" s="26"/>
      <c r="E2104" s="26"/>
      <c r="F2104" s="26"/>
      <c r="G210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05" spans="1:7" x14ac:dyDescent="0.3">
      <c r="G210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06" spans="1:7" x14ac:dyDescent="0.3">
      <c r="A2106" s="24"/>
      <c r="B2106" s="26"/>
      <c r="C2106" s="26"/>
      <c r="D2106" s="26"/>
      <c r="E2106" s="26"/>
      <c r="F2106" s="26"/>
      <c r="G210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07" spans="1:7" x14ac:dyDescent="0.3">
      <c r="A2107" s="29"/>
      <c r="B2107" s="31"/>
      <c r="D2107" s="31"/>
      <c r="E2107" s="31"/>
      <c r="F2107" s="31"/>
      <c r="G210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08" spans="1:7" x14ac:dyDescent="0.3">
      <c r="C2108" s="31"/>
      <c r="G210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09" spans="1:7" x14ac:dyDescent="0.3">
      <c r="C2109" s="31"/>
      <c r="G210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10" spans="1:7" x14ac:dyDescent="0.3">
      <c r="A2110" s="29"/>
      <c r="C2110" s="31"/>
      <c r="G211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11" spans="1:7" x14ac:dyDescent="0.3">
      <c r="A2111" s="24"/>
      <c r="B2111" s="26"/>
      <c r="C2111" s="26"/>
      <c r="D2111" s="26"/>
      <c r="E2111" s="26"/>
      <c r="F2111" s="26"/>
      <c r="G211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12" spans="1:7" x14ac:dyDescent="0.3">
      <c r="G211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13" spans="1:7" x14ac:dyDescent="0.3">
      <c r="A2113" s="29"/>
      <c r="G211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14" spans="1:7" x14ac:dyDescent="0.3">
      <c r="A2114" s="24"/>
      <c r="B2114" s="28"/>
      <c r="C2114" s="28"/>
      <c r="D2114" s="26"/>
      <c r="E2114" s="28"/>
      <c r="F2114" s="28"/>
      <c r="G211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15" spans="1:7" x14ac:dyDescent="0.3">
      <c r="A2115" s="40"/>
      <c r="B2115" s="26"/>
      <c r="C2115" s="26"/>
      <c r="D2115" s="26"/>
      <c r="E2115" s="26"/>
      <c r="F2115" s="26"/>
      <c r="G211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16" spans="1:7" x14ac:dyDescent="0.3">
      <c r="G211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17" spans="1:7" x14ac:dyDescent="0.3">
      <c r="G211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18" spans="1:7" x14ac:dyDescent="0.3">
      <c r="G211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19" spans="1:7" x14ac:dyDescent="0.3">
      <c r="G211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20" spans="1:7" x14ac:dyDescent="0.3">
      <c r="G212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21" spans="1:7" x14ac:dyDescent="0.3">
      <c r="G212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22" spans="1:7" x14ac:dyDescent="0.3">
      <c r="A2122" s="24"/>
      <c r="B2122" s="26"/>
      <c r="C2122" s="26"/>
      <c r="D2122" s="26"/>
      <c r="E2122" s="26"/>
      <c r="F2122" s="26"/>
      <c r="G212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23" spans="1:7" x14ac:dyDescent="0.3">
      <c r="A2123" s="40"/>
      <c r="B2123" s="26"/>
      <c r="C2123" s="31"/>
      <c r="D2123" s="26"/>
      <c r="E2123" s="26"/>
      <c r="F2123" s="26"/>
      <c r="G212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24" spans="1:7" x14ac:dyDescent="0.3">
      <c r="A2124" s="24"/>
      <c r="B2124" s="26"/>
      <c r="C2124" s="26"/>
      <c r="D2124" s="26"/>
      <c r="E2124" s="26"/>
      <c r="F2124" s="26"/>
      <c r="G212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25" spans="1:7" x14ac:dyDescent="0.3">
      <c r="G212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26" spans="1:7" x14ac:dyDescent="0.3">
      <c r="A2126" s="40"/>
      <c r="B2126" s="26"/>
      <c r="C2126" s="26"/>
      <c r="D2126" s="26"/>
      <c r="E2126" s="26"/>
      <c r="F2126" s="26"/>
      <c r="G212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27" spans="1:7" x14ac:dyDescent="0.3">
      <c r="G212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28" spans="1:7" x14ac:dyDescent="0.3">
      <c r="G212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29" spans="1:7" x14ac:dyDescent="0.3">
      <c r="A2129" s="29"/>
      <c r="B2129" s="29"/>
      <c r="C2129" s="29"/>
      <c r="D2129" s="29"/>
      <c r="F2129" s="29"/>
      <c r="G212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30" spans="1:7" x14ac:dyDescent="0.3">
      <c r="A2130" s="24"/>
      <c r="B2130" s="26"/>
      <c r="C2130" s="26"/>
      <c r="D2130" s="26"/>
      <c r="E2130" s="26"/>
      <c r="F2130" s="26"/>
      <c r="G213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31" spans="1:7" x14ac:dyDescent="0.3">
      <c r="A2131" s="40"/>
      <c r="B2131" s="26"/>
      <c r="C2131" s="31"/>
      <c r="D2131" s="26"/>
      <c r="E2131" s="26"/>
      <c r="F2131" s="26"/>
      <c r="G213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32" spans="1:7" x14ac:dyDescent="0.3">
      <c r="A2132" s="24"/>
      <c r="B2132" s="26"/>
      <c r="C2132" s="26"/>
      <c r="D2132" s="26"/>
      <c r="E2132" s="26"/>
      <c r="F2132" s="26"/>
      <c r="G213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33" spans="1:7" x14ac:dyDescent="0.3">
      <c r="G213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34" spans="1:7" x14ac:dyDescent="0.3">
      <c r="G213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35" spans="1:7" x14ac:dyDescent="0.3">
      <c r="G213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36" spans="1:7" x14ac:dyDescent="0.3">
      <c r="A2136" s="40"/>
      <c r="B2136" s="30"/>
      <c r="C2136" s="26"/>
      <c r="D2136" s="41"/>
      <c r="E2136" s="30"/>
      <c r="F2136" s="26"/>
      <c r="G213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37" spans="1:7" x14ac:dyDescent="0.3">
      <c r="G213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38" spans="1:7" x14ac:dyDescent="0.3">
      <c r="A2138" s="24"/>
      <c r="B2138" s="26"/>
      <c r="C2138" s="26"/>
      <c r="D2138" s="26"/>
      <c r="E2138" s="26"/>
      <c r="F2138" s="26"/>
      <c r="G213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39" spans="1:7" x14ac:dyDescent="0.3">
      <c r="G213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40" spans="1:7" x14ac:dyDescent="0.3">
      <c r="A2140" s="29"/>
      <c r="C2140" s="31"/>
      <c r="G214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41" spans="1:7" x14ac:dyDescent="0.3">
      <c r="G214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42" spans="1:7" x14ac:dyDescent="0.3">
      <c r="A2142" s="40"/>
      <c r="B2142" s="26"/>
      <c r="C2142" s="28"/>
      <c r="D2142" s="26"/>
      <c r="E2142" s="26"/>
      <c r="F2142" s="26"/>
      <c r="G214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43" spans="1:7" x14ac:dyDescent="0.3">
      <c r="G214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44" spans="1:7" x14ac:dyDescent="0.3">
      <c r="A2144" s="24"/>
      <c r="B2144" s="26"/>
      <c r="C2144" s="26"/>
      <c r="D2144" s="26"/>
      <c r="E2144" s="26"/>
      <c r="F2144" s="26"/>
      <c r="G214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45" spans="1:7" x14ac:dyDescent="0.3">
      <c r="A2145" s="24"/>
      <c r="B2145" s="30"/>
      <c r="C2145" s="26"/>
      <c r="D2145" s="26"/>
      <c r="E2145" s="30"/>
      <c r="F2145" s="26"/>
      <c r="G214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46" spans="1:7" x14ac:dyDescent="0.3">
      <c r="G214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47" spans="1:7" x14ac:dyDescent="0.3">
      <c r="G214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48" spans="1:7" x14ac:dyDescent="0.3">
      <c r="A2148" s="29"/>
      <c r="B2148" s="31"/>
      <c r="C2148" s="31"/>
      <c r="D2148" s="31"/>
      <c r="E2148" s="31"/>
      <c r="F2148" s="31"/>
      <c r="G214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49" spans="1:7" x14ac:dyDescent="0.3">
      <c r="A2149" s="24"/>
      <c r="B2149" s="26"/>
      <c r="C2149" s="26"/>
      <c r="D2149" s="26"/>
      <c r="E2149" s="26"/>
      <c r="F2149" s="26"/>
      <c r="G214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50" spans="1:7" x14ac:dyDescent="0.3">
      <c r="G215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51" spans="1:7" x14ac:dyDescent="0.3">
      <c r="A2151" s="24"/>
      <c r="B2151" s="25"/>
      <c r="C2151" s="26"/>
      <c r="D2151" s="26"/>
      <c r="E2151" s="26"/>
      <c r="F2151" s="26"/>
      <c r="G215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52" spans="1:7" x14ac:dyDescent="0.3">
      <c r="A2152" s="29"/>
      <c r="B2152" s="31"/>
      <c r="C2152" s="31"/>
      <c r="D2152" s="31"/>
      <c r="E2152" s="31"/>
      <c r="F2152" s="31"/>
      <c r="G215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53" spans="1:7" x14ac:dyDescent="0.3">
      <c r="G215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54" spans="1:7" x14ac:dyDescent="0.3">
      <c r="A2154" s="24"/>
      <c r="B2154" s="33"/>
      <c r="C2154" s="33"/>
      <c r="D2154" s="33"/>
      <c r="E2154" s="33"/>
      <c r="F2154" s="33"/>
      <c r="G215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55" spans="1:7" x14ac:dyDescent="0.3">
      <c r="G215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56" spans="1:7" x14ac:dyDescent="0.3">
      <c r="G215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57" spans="1:7" x14ac:dyDescent="0.3">
      <c r="A2157" s="24"/>
      <c r="B2157" s="30"/>
      <c r="C2157" s="33"/>
      <c r="D2157" s="30"/>
      <c r="E2157" s="30"/>
      <c r="F2157" s="30"/>
      <c r="G215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58" spans="1:7" x14ac:dyDescent="0.3">
      <c r="A2158" s="29"/>
      <c r="B2158" s="31"/>
      <c r="C2158" s="31"/>
      <c r="D2158" s="31"/>
      <c r="E2158" s="31"/>
      <c r="F2158" s="31"/>
      <c r="G215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59" spans="1:7" x14ac:dyDescent="0.3">
      <c r="A2159" s="24"/>
      <c r="B2159" s="26"/>
      <c r="C2159" s="26"/>
      <c r="D2159" s="26"/>
      <c r="E2159" s="26"/>
      <c r="F2159" s="26"/>
      <c r="G215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60" spans="1:7" x14ac:dyDescent="0.3">
      <c r="A2160" s="24"/>
      <c r="B2160" s="26"/>
      <c r="C2160" s="26"/>
      <c r="D2160" s="26"/>
      <c r="E2160" s="26"/>
      <c r="F2160" s="26"/>
      <c r="G216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61" spans="1:7" x14ac:dyDescent="0.3">
      <c r="A2161" s="24"/>
      <c r="B2161" s="26"/>
      <c r="C2161" s="26"/>
      <c r="D2161" s="26"/>
      <c r="E2161" s="26"/>
      <c r="F2161" s="26"/>
      <c r="G216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62" spans="1:7" x14ac:dyDescent="0.3">
      <c r="A2162" s="40"/>
      <c r="B2162" s="26"/>
      <c r="C2162" s="26"/>
      <c r="D2162" s="26"/>
      <c r="E2162" s="26"/>
      <c r="F2162" s="26"/>
      <c r="G216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63" spans="1:7" x14ac:dyDescent="0.3">
      <c r="A2163" s="40"/>
      <c r="B2163" s="28"/>
      <c r="C2163" s="28"/>
      <c r="D2163" s="28"/>
      <c r="E2163" s="28"/>
      <c r="F2163" s="28"/>
      <c r="G216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64" spans="1:7" x14ac:dyDescent="0.3">
      <c r="G216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65" spans="1:7" x14ac:dyDescent="0.3">
      <c r="A2165" s="24"/>
      <c r="B2165" s="28"/>
      <c r="C2165" s="28"/>
      <c r="D2165" s="26"/>
      <c r="E2165" s="28"/>
      <c r="F2165" s="28"/>
      <c r="G216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66" spans="1:7" x14ac:dyDescent="0.3">
      <c r="G216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67" spans="1:7" x14ac:dyDescent="0.3">
      <c r="A2167" s="29"/>
      <c r="B2167" s="29"/>
      <c r="C2167" s="29"/>
      <c r="D2167" s="29"/>
      <c r="F2167" s="29"/>
      <c r="G216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68" spans="1:7" x14ac:dyDescent="0.3">
      <c r="G216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69" spans="1:7" x14ac:dyDescent="0.3">
      <c r="G216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70" spans="1:7" x14ac:dyDescent="0.3">
      <c r="A2170" s="24"/>
      <c r="B2170" s="26"/>
      <c r="C2170" s="26"/>
      <c r="D2170" s="26"/>
      <c r="E2170" s="26"/>
      <c r="F2170" s="26"/>
      <c r="G217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71" spans="1:7" x14ac:dyDescent="0.3">
      <c r="A2171" s="29"/>
      <c r="C2171" s="31"/>
      <c r="G217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72" spans="1:7" x14ac:dyDescent="0.3">
      <c r="A2172" s="24"/>
      <c r="B2172" s="26"/>
      <c r="C2172" s="26"/>
      <c r="D2172" s="26"/>
      <c r="E2172" s="26"/>
      <c r="F2172" s="26"/>
      <c r="G217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73" spans="1:7" x14ac:dyDescent="0.3">
      <c r="A2173" s="40"/>
      <c r="B2173" s="28"/>
      <c r="C2173" s="28"/>
      <c r="D2173" s="28"/>
      <c r="E2173" s="28"/>
      <c r="F2173" s="28"/>
      <c r="G217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74" spans="1:7" x14ac:dyDescent="0.3">
      <c r="G217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75" spans="1:7" x14ac:dyDescent="0.3">
      <c r="G217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76" spans="1:7" x14ac:dyDescent="0.3">
      <c r="A2176" s="40"/>
      <c r="B2176" s="28"/>
      <c r="C2176" s="28"/>
      <c r="D2176" s="28"/>
      <c r="E2176" s="28"/>
      <c r="F2176" s="28"/>
      <c r="G217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77" spans="1:7" x14ac:dyDescent="0.3">
      <c r="A2177" s="24"/>
      <c r="B2177" s="30"/>
      <c r="C2177" s="30"/>
      <c r="D2177" s="30"/>
      <c r="E2177" s="30"/>
      <c r="F2177" s="30"/>
      <c r="G217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78" spans="1:7" x14ac:dyDescent="0.3">
      <c r="A2178" s="24"/>
      <c r="B2178" s="28"/>
      <c r="C2178" s="30"/>
      <c r="D2178" s="26"/>
      <c r="E2178" s="26"/>
      <c r="F2178" s="26"/>
      <c r="G217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79" spans="1:7" x14ac:dyDescent="0.3">
      <c r="A2179" s="40"/>
      <c r="B2179" s="26"/>
      <c r="C2179" s="33"/>
      <c r="D2179" s="26"/>
      <c r="E2179" s="26"/>
      <c r="F2179" s="26"/>
      <c r="G217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80" spans="1:7" x14ac:dyDescent="0.3">
      <c r="A2180" s="40"/>
      <c r="B2180" s="26"/>
      <c r="C2180" s="26"/>
      <c r="D2180" s="26"/>
      <c r="E2180" s="26"/>
      <c r="F2180" s="26"/>
      <c r="G218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81" spans="1:7" x14ac:dyDescent="0.3">
      <c r="G218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82" spans="1:7" x14ac:dyDescent="0.3">
      <c r="G218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83" spans="1:7" x14ac:dyDescent="0.3">
      <c r="G218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84" spans="1:7" x14ac:dyDescent="0.3">
      <c r="C2184" s="31"/>
      <c r="G218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85" spans="1:7" x14ac:dyDescent="0.3">
      <c r="A2185" s="24"/>
      <c r="B2185" s="28"/>
      <c r="C2185" s="28"/>
      <c r="D2185" s="26"/>
      <c r="E2185" s="28"/>
      <c r="F2185" s="28"/>
      <c r="G218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86" spans="1:7" x14ac:dyDescent="0.3">
      <c r="A2186" s="40"/>
      <c r="B2186" s="28"/>
      <c r="C2186" s="28"/>
      <c r="D2186" s="28"/>
      <c r="E2186" s="28"/>
      <c r="F2186" s="28"/>
      <c r="G218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87" spans="1:7" x14ac:dyDescent="0.3">
      <c r="C2187" s="31"/>
      <c r="G218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88" spans="1:7" x14ac:dyDescent="0.3">
      <c r="G218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89" spans="1:7" x14ac:dyDescent="0.3">
      <c r="A2189" s="40"/>
      <c r="B2189" s="28"/>
      <c r="C2189" s="28"/>
      <c r="D2189" s="28"/>
      <c r="E2189" s="28"/>
      <c r="F2189" s="28"/>
      <c r="G218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90" spans="1:7" x14ac:dyDescent="0.3">
      <c r="G219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91" spans="1:7" x14ac:dyDescent="0.3">
      <c r="A2191" s="40"/>
      <c r="B2191" s="26"/>
      <c r="C2191" s="26"/>
      <c r="D2191" s="26"/>
      <c r="E2191" s="26"/>
      <c r="F2191" s="26"/>
      <c r="G219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92" spans="1:7" x14ac:dyDescent="0.3">
      <c r="A2192" s="40"/>
      <c r="B2192" s="26"/>
      <c r="C2192" s="33"/>
      <c r="D2192" s="26"/>
      <c r="E2192" s="26"/>
      <c r="F2192" s="26"/>
      <c r="G219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93" spans="1:7" x14ac:dyDescent="0.3">
      <c r="A2193" s="24"/>
      <c r="B2193" s="28"/>
      <c r="C2193" s="28"/>
      <c r="D2193" s="28"/>
      <c r="E2193" s="28"/>
      <c r="F2193" s="28"/>
      <c r="G219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94" spans="1:7" x14ac:dyDescent="0.3">
      <c r="A2194" s="24"/>
      <c r="B2194" s="26"/>
      <c r="C2194" s="26"/>
      <c r="D2194" s="26"/>
      <c r="E2194" s="26"/>
      <c r="F2194" s="26"/>
      <c r="G219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95" spans="1:7" x14ac:dyDescent="0.3">
      <c r="A2195" s="24"/>
      <c r="B2195" s="26"/>
      <c r="C2195" s="26"/>
      <c r="D2195" s="26"/>
      <c r="E2195" s="26"/>
      <c r="F2195" s="26"/>
      <c r="G219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96" spans="1:7" x14ac:dyDescent="0.3">
      <c r="G219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97" spans="1:7" x14ac:dyDescent="0.3">
      <c r="G219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98" spans="1:7" x14ac:dyDescent="0.3">
      <c r="A2198" s="24"/>
      <c r="B2198" s="28"/>
      <c r="C2198" s="28"/>
      <c r="D2198" s="26"/>
      <c r="E2198" s="28"/>
      <c r="F2198" s="28"/>
      <c r="G219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199" spans="1:7" x14ac:dyDescent="0.3">
      <c r="A2199" s="29"/>
      <c r="G219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00" spans="1:7" x14ac:dyDescent="0.3">
      <c r="A2200" s="24"/>
      <c r="B2200" s="26"/>
      <c r="C2200" s="26"/>
      <c r="D2200" s="26"/>
      <c r="E2200" s="26"/>
      <c r="F2200" s="26"/>
      <c r="G220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01" spans="1:7" x14ac:dyDescent="0.3">
      <c r="A2201" s="40"/>
      <c r="B2201" s="26"/>
      <c r="C2201" s="26"/>
      <c r="D2201" s="26"/>
      <c r="E2201" s="26"/>
      <c r="F2201" s="26"/>
      <c r="G220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02" spans="1:7" x14ac:dyDescent="0.3">
      <c r="A2202" s="24"/>
      <c r="B2202" s="28"/>
      <c r="C2202" s="28"/>
      <c r="D2202" s="26"/>
      <c r="E2202" s="28"/>
      <c r="F2202" s="28"/>
      <c r="G220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03" spans="1:7" x14ac:dyDescent="0.3">
      <c r="G220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04" spans="1:7" x14ac:dyDescent="0.3">
      <c r="C2204" s="31"/>
      <c r="G220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05" spans="1:7" x14ac:dyDescent="0.3">
      <c r="A2205" s="29"/>
      <c r="C2205" s="31"/>
      <c r="G220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06" spans="1:7" x14ac:dyDescent="0.3">
      <c r="A2206" s="24"/>
      <c r="B2206" s="26"/>
      <c r="C2206" s="26"/>
      <c r="D2206" s="26"/>
      <c r="E2206" s="26"/>
      <c r="F2206" s="26"/>
      <c r="G220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07" spans="1:7" x14ac:dyDescent="0.3">
      <c r="G220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08" spans="1:7" x14ac:dyDescent="0.3">
      <c r="A2208" s="24"/>
      <c r="B2208" s="30"/>
      <c r="C2208" s="33"/>
      <c r="D2208" s="26"/>
      <c r="E2208" s="30"/>
      <c r="F2208" s="30"/>
      <c r="G220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09" spans="1:7" x14ac:dyDescent="0.3">
      <c r="A2209" s="24"/>
      <c r="B2209" s="28"/>
      <c r="C2209" s="28"/>
      <c r="D2209" s="26"/>
      <c r="E2209" s="28"/>
      <c r="F2209" s="28"/>
      <c r="G220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10" spans="1:7" x14ac:dyDescent="0.3">
      <c r="A2210" s="24"/>
      <c r="B2210" s="26"/>
      <c r="C2210" s="26"/>
      <c r="D2210" s="26"/>
      <c r="E2210" s="26"/>
      <c r="F2210" s="26"/>
      <c r="G221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11" spans="1:7" x14ac:dyDescent="0.3">
      <c r="A2211" s="24"/>
      <c r="B2211" s="26"/>
      <c r="C2211" s="26"/>
      <c r="D2211" s="26"/>
      <c r="E2211" s="26"/>
      <c r="F2211" s="26"/>
      <c r="G221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12" spans="1:7" x14ac:dyDescent="0.3">
      <c r="G221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13" spans="1:7" x14ac:dyDescent="0.3">
      <c r="G221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14" spans="1:7" x14ac:dyDescent="0.3">
      <c r="A2214" s="40"/>
      <c r="B2214" s="26"/>
      <c r="C2214" s="26"/>
      <c r="D2214" s="26"/>
      <c r="E2214" s="26"/>
      <c r="F2214" s="26"/>
      <c r="G221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15" spans="1:7" x14ac:dyDescent="0.3">
      <c r="G221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16" spans="1:7" x14ac:dyDescent="0.3">
      <c r="G221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17" spans="1:7" x14ac:dyDescent="0.3">
      <c r="A2217" s="24"/>
      <c r="B2217" s="28"/>
      <c r="C2217" s="28"/>
      <c r="D2217" s="26"/>
      <c r="E2217" s="28"/>
      <c r="F2217" s="28"/>
      <c r="G221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18" spans="1:7" x14ac:dyDescent="0.3">
      <c r="C2218" s="31"/>
      <c r="G221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19" spans="1:7" x14ac:dyDescent="0.3">
      <c r="A2219" s="29"/>
      <c r="B2219" s="29"/>
      <c r="C2219" s="29"/>
      <c r="D2219" s="29"/>
      <c r="F2219" s="29"/>
      <c r="G221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20" spans="1:7" x14ac:dyDescent="0.3">
      <c r="G222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21" spans="1:7" x14ac:dyDescent="0.3">
      <c r="A2221" s="24"/>
      <c r="B2221" s="28"/>
      <c r="C2221" s="28"/>
      <c r="D2221" s="26"/>
      <c r="E2221" s="28"/>
      <c r="F2221" s="28"/>
      <c r="G222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22" spans="1:7" x14ac:dyDescent="0.3">
      <c r="G222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23" spans="1:7" x14ac:dyDescent="0.3">
      <c r="C2223" s="26"/>
      <c r="G222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24" spans="1:7" x14ac:dyDescent="0.3">
      <c r="G222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25" spans="7:7" x14ac:dyDescent="0.3">
      <c r="G222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26" spans="7:7" x14ac:dyDescent="0.3">
      <c r="G222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27" spans="7:7" x14ac:dyDescent="0.3">
      <c r="G222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28" spans="7:7" x14ac:dyDescent="0.3">
      <c r="G222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29" spans="7:7" x14ac:dyDescent="0.3">
      <c r="G222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30" spans="7:7" x14ac:dyDescent="0.3">
      <c r="G223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31" spans="7:7" x14ac:dyDescent="0.3">
      <c r="G223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32" spans="7:7" x14ac:dyDescent="0.3">
      <c r="G223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33" spans="7:7" x14ac:dyDescent="0.3">
      <c r="G223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34" spans="7:7" x14ac:dyDescent="0.3">
      <c r="G223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35" spans="7:7" x14ac:dyDescent="0.3">
      <c r="G223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36" spans="7:7" x14ac:dyDescent="0.3">
      <c r="G223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37" spans="7:7" x14ac:dyDescent="0.3">
      <c r="G223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38" spans="7:7" x14ac:dyDescent="0.3">
      <c r="G223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39" spans="7:7" x14ac:dyDescent="0.3">
      <c r="G223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40" spans="7:7" x14ac:dyDescent="0.3">
      <c r="G224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41" spans="7:7" x14ac:dyDescent="0.3">
      <c r="G224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42" spans="7:7" x14ac:dyDescent="0.3">
      <c r="G224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43" spans="7:7" x14ac:dyDescent="0.3">
      <c r="G224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44" spans="7:7" x14ac:dyDescent="0.3">
      <c r="G224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45" spans="7:7" x14ac:dyDescent="0.3">
      <c r="G224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46" spans="7:7" x14ac:dyDescent="0.3">
      <c r="G224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47" spans="7:7" x14ac:dyDescent="0.3">
      <c r="G224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48" spans="7:7" x14ac:dyDescent="0.3">
      <c r="G224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49" spans="7:7" x14ac:dyDescent="0.3">
      <c r="G224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50" spans="7:7" x14ac:dyDescent="0.3">
      <c r="G225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51" spans="7:7" x14ac:dyDescent="0.3">
      <c r="G225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52" spans="7:7" x14ac:dyDescent="0.3">
      <c r="G225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53" spans="7:7" x14ac:dyDescent="0.3">
      <c r="G225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54" spans="7:7" x14ac:dyDescent="0.3">
      <c r="G225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55" spans="7:7" x14ac:dyDescent="0.3">
      <c r="G225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56" spans="7:7" x14ac:dyDescent="0.3">
      <c r="G225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57" spans="7:7" x14ac:dyDescent="0.3">
      <c r="G225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58" spans="7:7" x14ac:dyDescent="0.3">
      <c r="G225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59" spans="7:7" x14ac:dyDescent="0.3">
      <c r="G225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60" spans="7:7" x14ac:dyDescent="0.3">
      <c r="G226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61" spans="7:7" x14ac:dyDescent="0.3">
      <c r="G226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62" spans="7:7" x14ac:dyDescent="0.3">
      <c r="G226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63" spans="7:7" x14ac:dyDescent="0.3">
      <c r="G226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64" spans="7:7" x14ac:dyDescent="0.3">
      <c r="G226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65" spans="7:7" x14ac:dyDescent="0.3">
      <c r="G226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66" spans="7:7" x14ac:dyDescent="0.3">
      <c r="G226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67" spans="7:7" x14ac:dyDescent="0.3">
      <c r="G226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68" spans="7:7" x14ac:dyDescent="0.3">
      <c r="G226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69" spans="7:7" x14ac:dyDescent="0.3">
      <c r="G226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70" spans="7:7" x14ac:dyDescent="0.3">
      <c r="G227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71" spans="7:7" x14ac:dyDescent="0.3">
      <c r="G227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72" spans="7:7" x14ac:dyDescent="0.3">
      <c r="G227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73" spans="7:7" x14ac:dyDescent="0.3">
      <c r="G227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74" spans="7:7" x14ac:dyDescent="0.3">
      <c r="G227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75" spans="7:7" x14ac:dyDescent="0.3">
      <c r="G227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76" spans="7:7" x14ac:dyDescent="0.3">
      <c r="G227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77" spans="7:7" x14ac:dyDescent="0.3">
      <c r="G227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78" spans="7:7" x14ac:dyDescent="0.3">
      <c r="G227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79" spans="7:7" x14ac:dyDescent="0.3">
      <c r="G227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80" spans="7:7" x14ac:dyDescent="0.3">
      <c r="G228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81" spans="7:7" x14ac:dyDescent="0.3">
      <c r="G228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82" spans="7:7" x14ac:dyDescent="0.3">
      <c r="G228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83" spans="7:7" x14ac:dyDescent="0.3">
      <c r="G228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84" spans="7:7" x14ac:dyDescent="0.3">
      <c r="G228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85" spans="7:7" x14ac:dyDescent="0.3">
      <c r="G228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86" spans="7:7" x14ac:dyDescent="0.3">
      <c r="G228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87" spans="7:7" x14ac:dyDescent="0.3">
      <c r="G228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88" spans="7:7" x14ac:dyDescent="0.3">
      <c r="G228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89" spans="7:7" x14ac:dyDescent="0.3">
      <c r="G228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90" spans="7:7" x14ac:dyDescent="0.3">
      <c r="G229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91" spans="7:7" x14ac:dyDescent="0.3">
      <c r="G229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92" spans="7:7" x14ac:dyDescent="0.3">
      <c r="G229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93" spans="7:7" x14ac:dyDescent="0.3">
      <c r="G229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94" spans="7:7" x14ac:dyDescent="0.3">
      <c r="G229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95" spans="7:7" x14ac:dyDescent="0.3">
      <c r="G229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96" spans="7:7" x14ac:dyDescent="0.3">
      <c r="G229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97" spans="7:7" x14ac:dyDescent="0.3">
      <c r="G229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98" spans="7:7" x14ac:dyDescent="0.3">
      <c r="G229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299" spans="7:7" x14ac:dyDescent="0.3">
      <c r="G229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00" spans="7:7" x14ac:dyDescent="0.3">
      <c r="G230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01" spans="7:7" x14ac:dyDescent="0.3">
      <c r="G230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02" spans="7:7" x14ac:dyDescent="0.3">
      <c r="G230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03" spans="7:7" x14ac:dyDescent="0.3">
      <c r="G230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04" spans="7:7" x14ac:dyDescent="0.3">
      <c r="G230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05" spans="7:7" x14ac:dyDescent="0.3">
      <c r="G230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06" spans="7:7" x14ac:dyDescent="0.3">
      <c r="G230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07" spans="7:7" x14ac:dyDescent="0.3">
      <c r="G230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08" spans="7:7" x14ac:dyDescent="0.3">
      <c r="G230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09" spans="7:7" x14ac:dyDescent="0.3">
      <c r="G230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10" spans="7:7" x14ac:dyDescent="0.3">
      <c r="G231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11" spans="7:7" x14ac:dyDescent="0.3">
      <c r="G231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12" spans="7:7" x14ac:dyDescent="0.3">
      <c r="G231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13" spans="7:7" x14ac:dyDescent="0.3">
      <c r="G231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14" spans="7:7" x14ac:dyDescent="0.3">
      <c r="G231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15" spans="7:7" x14ac:dyDescent="0.3">
      <c r="G231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16" spans="7:7" x14ac:dyDescent="0.3">
      <c r="G231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17" spans="7:7" x14ac:dyDescent="0.3">
      <c r="G231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18" spans="7:7" x14ac:dyDescent="0.3">
      <c r="G231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19" spans="7:7" x14ac:dyDescent="0.3">
      <c r="G231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20" spans="7:7" x14ac:dyDescent="0.3">
      <c r="G232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21" spans="7:7" x14ac:dyDescent="0.3">
      <c r="G232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22" spans="7:7" x14ac:dyDescent="0.3">
      <c r="G232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23" spans="7:7" x14ac:dyDescent="0.3">
      <c r="G232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24" spans="7:7" x14ac:dyDescent="0.3">
      <c r="G232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25" spans="7:7" x14ac:dyDescent="0.3">
      <c r="G232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26" spans="7:7" x14ac:dyDescent="0.3">
      <c r="G232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27" spans="7:7" x14ac:dyDescent="0.3">
      <c r="G232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28" spans="7:7" x14ac:dyDescent="0.3">
      <c r="G232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29" spans="7:7" x14ac:dyDescent="0.3">
      <c r="G232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30" spans="7:7" x14ac:dyDescent="0.3">
      <c r="G233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31" spans="7:7" x14ac:dyDescent="0.3">
      <c r="G233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32" spans="7:7" x14ac:dyDescent="0.3">
      <c r="G233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33" spans="7:7" x14ac:dyDescent="0.3">
      <c r="G233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34" spans="7:7" x14ac:dyDescent="0.3">
      <c r="G233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35" spans="7:7" x14ac:dyDescent="0.3">
      <c r="G233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36" spans="7:7" x14ac:dyDescent="0.3">
      <c r="G233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37" spans="7:7" x14ac:dyDescent="0.3">
      <c r="G233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38" spans="7:7" x14ac:dyDescent="0.3">
      <c r="G233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39" spans="7:7" x14ac:dyDescent="0.3">
      <c r="G233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40" spans="7:7" x14ac:dyDescent="0.3">
      <c r="G234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41" spans="7:7" x14ac:dyDescent="0.3">
      <c r="G234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42" spans="7:7" x14ac:dyDescent="0.3">
      <c r="G234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43" spans="7:7" x14ac:dyDescent="0.3">
      <c r="G234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44" spans="7:7" x14ac:dyDescent="0.3">
      <c r="G234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45" spans="7:7" x14ac:dyDescent="0.3">
      <c r="G234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46" spans="7:7" x14ac:dyDescent="0.3">
      <c r="G234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47" spans="7:7" x14ac:dyDescent="0.3">
      <c r="G234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48" spans="7:7" x14ac:dyDescent="0.3">
      <c r="G234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49" spans="7:7" x14ac:dyDescent="0.3">
      <c r="G234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50" spans="7:7" x14ac:dyDescent="0.3">
      <c r="G235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51" spans="7:7" x14ac:dyDescent="0.3">
      <c r="G235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52" spans="7:7" x14ac:dyDescent="0.3">
      <c r="G235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53" spans="7:7" x14ac:dyDescent="0.3">
      <c r="G235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54" spans="7:7" x14ac:dyDescent="0.3">
      <c r="G235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55" spans="7:7" x14ac:dyDescent="0.3">
      <c r="G235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56" spans="7:7" x14ac:dyDescent="0.3">
      <c r="G235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57" spans="7:7" x14ac:dyDescent="0.3">
      <c r="G235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58" spans="7:7" x14ac:dyDescent="0.3">
      <c r="G235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59" spans="7:7" x14ac:dyDescent="0.3">
      <c r="G235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60" spans="7:7" x14ac:dyDescent="0.3">
      <c r="G236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61" spans="7:7" x14ac:dyDescent="0.3">
      <c r="G236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62" spans="7:7" x14ac:dyDescent="0.3">
      <c r="G236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63" spans="7:7" x14ac:dyDescent="0.3">
      <c r="G236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64" spans="7:7" x14ac:dyDescent="0.3">
      <c r="G236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65" spans="7:7" x14ac:dyDescent="0.3">
      <c r="G236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66" spans="7:7" x14ac:dyDescent="0.3">
      <c r="G236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67" spans="7:7" x14ac:dyDescent="0.3">
      <c r="G236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68" spans="7:7" x14ac:dyDescent="0.3">
      <c r="G236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69" spans="7:7" x14ac:dyDescent="0.3">
      <c r="G236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70" spans="7:7" x14ac:dyDescent="0.3">
      <c r="G237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71" spans="7:7" x14ac:dyDescent="0.3">
      <c r="G237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72" spans="7:7" x14ac:dyDescent="0.3">
      <c r="G237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73" spans="7:7" x14ac:dyDescent="0.3">
      <c r="G237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74" spans="7:7" x14ac:dyDescent="0.3">
      <c r="G237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75" spans="7:7" x14ac:dyDescent="0.3">
      <c r="G237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76" spans="7:7" x14ac:dyDescent="0.3">
      <c r="G237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77" spans="7:7" x14ac:dyDescent="0.3">
      <c r="G237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78" spans="7:7" x14ac:dyDescent="0.3">
      <c r="G237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79" spans="7:7" x14ac:dyDescent="0.3">
      <c r="G237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80" spans="7:7" x14ac:dyDescent="0.3">
      <c r="G238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81" spans="7:7" x14ac:dyDescent="0.3">
      <c r="G238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82" spans="7:7" x14ac:dyDescent="0.3">
      <c r="G238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83" spans="7:7" x14ac:dyDescent="0.3">
      <c r="G238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84" spans="7:7" x14ac:dyDescent="0.3">
      <c r="G238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85" spans="7:7" x14ac:dyDescent="0.3">
      <c r="G238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86" spans="7:7" x14ac:dyDescent="0.3">
      <c r="G238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87" spans="7:7" x14ac:dyDescent="0.3">
      <c r="G238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88" spans="7:7" x14ac:dyDescent="0.3">
      <c r="G238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89" spans="7:7" x14ac:dyDescent="0.3">
      <c r="G238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90" spans="7:7" x14ac:dyDescent="0.3">
      <c r="G239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91" spans="7:7" x14ac:dyDescent="0.3">
      <c r="G239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92" spans="7:7" x14ac:dyDescent="0.3">
      <c r="G239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93" spans="7:7" x14ac:dyDescent="0.3">
      <c r="G239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94" spans="7:7" x14ac:dyDescent="0.3">
      <c r="G239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95" spans="7:7" x14ac:dyDescent="0.3">
      <c r="G239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96" spans="7:7" x14ac:dyDescent="0.3">
      <c r="G239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97" spans="7:7" x14ac:dyDescent="0.3">
      <c r="G239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98" spans="7:7" x14ac:dyDescent="0.3">
      <c r="G239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399" spans="7:7" x14ac:dyDescent="0.3">
      <c r="G239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00" spans="7:7" x14ac:dyDescent="0.3">
      <c r="G240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01" spans="7:7" x14ac:dyDescent="0.3">
      <c r="G240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02" spans="7:7" x14ac:dyDescent="0.3">
      <c r="G240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03" spans="7:7" x14ac:dyDescent="0.3">
      <c r="G240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04" spans="7:7" x14ac:dyDescent="0.3">
      <c r="G240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05" spans="7:7" x14ac:dyDescent="0.3">
      <c r="G240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06" spans="7:7" x14ac:dyDescent="0.3">
      <c r="G240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07" spans="7:7" x14ac:dyDescent="0.3">
      <c r="G240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08" spans="7:7" x14ac:dyDescent="0.3">
      <c r="G240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09" spans="7:7" x14ac:dyDescent="0.3">
      <c r="G240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10" spans="7:7" x14ac:dyDescent="0.3">
      <c r="G241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11" spans="7:7" x14ac:dyDescent="0.3">
      <c r="G241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12" spans="7:7" x14ac:dyDescent="0.3">
      <c r="G241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13" spans="7:7" x14ac:dyDescent="0.3">
      <c r="G241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14" spans="7:7" x14ac:dyDescent="0.3">
      <c r="G241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15" spans="7:7" x14ac:dyDescent="0.3">
      <c r="G241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16" spans="7:7" x14ac:dyDescent="0.3">
      <c r="G241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17" spans="7:7" x14ac:dyDescent="0.3">
      <c r="G241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18" spans="7:7" x14ac:dyDescent="0.3">
      <c r="G241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19" spans="7:7" x14ac:dyDescent="0.3">
      <c r="G241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20" spans="7:7" x14ac:dyDescent="0.3">
      <c r="G242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21" spans="7:7" x14ac:dyDescent="0.3">
      <c r="G242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22" spans="7:7" x14ac:dyDescent="0.3">
      <c r="G242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23" spans="7:7" x14ac:dyDescent="0.3">
      <c r="G242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24" spans="7:7" x14ac:dyDescent="0.3">
      <c r="G242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25" spans="7:7" x14ac:dyDescent="0.3">
      <c r="G242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26" spans="7:7" x14ac:dyDescent="0.3">
      <c r="G242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27" spans="7:7" x14ac:dyDescent="0.3">
      <c r="G242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28" spans="7:7" x14ac:dyDescent="0.3">
      <c r="G242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29" spans="7:7" x14ac:dyDescent="0.3">
      <c r="G242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30" spans="7:7" x14ac:dyDescent="0.3">
      <c r="G243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31" spans="7:7" x14ac:dyDescent="0.3">
      <c r="G243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32" spans="7:7" x14ac:dyDescent="0.3">
      <c r="G243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33" spans="7:7" x14ac:dyDescent="0.3">
      <c r="G243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34" spans="7:7" x14ac:dyDescent="0.3">
      <c r="G243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35" spans="7:7" x14ac:dyDescent="0.3">
      <c r="G243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36" spans="7:7" x14ac:dyDescent="0.3">
      <c r="G243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37" spans="7:7" x14ac:dyDescent="0.3">
      <c r="G243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38" spans="7:7" x14ac:dyDescent="0.3">
      <c r="G243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39" spans="7:7" x14ac:dyDescent="0.3">
      <c r="G243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40" spans="7:7" x14ac:dyDescent="0.3">
      <c r="G244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41" spans="7:7" x14ac:dyDescent="0.3">
      <c r="G244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42" spans="7:7" x14ac:dyDescent="0.3">
      <c r="G244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43" spans="7:7" x14ac:dyDescent="0.3">
      <c r="G244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44" spans="7:7" x14ac:dyDescent="0.3">
      <c r="G244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45" spans="7:7" x14ac:dyDescent="0.3">
      <c r="G244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46" spans="7:7" x14ac:dyDescent="0.3">
      <c r="G244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47" spans="7:7" x14ac:dyDescent="0.3">
      <c r="G2447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48" spans="7:7" x14ac:dyDescent="0.3">
      <c r="G2448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49" spans="7:7" x14ac:dyDescent="0.3">
      <c r="G2449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50" spans="7:7" x14ac:dyDescent="0.3">
      <c r="G2450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51" spans="7:7" x14ac:dyDescent="0.3">
      <c r="G2451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52" spans="7:7" x14ac:dyDescent="0.3">
      <c r="G2452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53" spans="7:7" x14ac:dyDescent="0.3">
      <c r="G2453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54" spans="7:7" x14ac:dyDescent="0.3">
      <c r="G2454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55" spans="7:7" x14ac:dyDescent="0.3">
      <c r="G2455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  <row r="2456" spans="7:7" x14ac:dyDescent="0.3">
      <c r="G2456" s="27" t="str">
        <f>IF(ListadoGeneral[[#This Row],[Categoría]]="Benjamín","BJ",IF(ListadoGeneral[[#This Row],[Categoría]]="Alevín","AL",IF(ListadoGeneral[[#This Row],[Categoría]]="Infantil","IN",IF(ListadoGeneral[[#This Row],[Categoría]]="Cadete","CD",""))))</f>
        <v/>
      </c>
    </row>
  </sheetData>
  <dataValidations count="54">
    <dataValidation type="list" allowBlank="1" showInputMessage="1" showErrorMessage="1" sqref="E368:E375" xr:uid="{00000000-0002-0000-0000-000000000000}">
      <formula1>INDIRECT(D204)</formula1>
      <formula2>0</formula2>
    </dataValidation>
    <dataValidation type="custom" allowBlank="1" showInputMessage="1" showErrorMessage="1" sqref="E389" xr:uid="{00000000-0002-0000-0000-000001000000}">
      <formula1>INDIRECT(D22)</formula1>
      <formula2>0</formula2>
    </dataValidation>
    <dataValidation type="list" allowBlank="1" showInputMessage="1" showErrorMessage="1" sqref="E397:E398 E403:E404 E409:E410" xr:uid="{00000000-0002-0000-0000-000002000000}">
      <formula1>INDIRECT(D331)</formula1>
      <formula2>0</formula2>
    </dataValidation>
    <dataValidation type="custom" allowBlank="1" showInputMessage="1" showErrorMessage="1" sqref="E378:E381" xr:uid="{00000000-0002-0000-0000-000003000000}">
      <formula1>INDIRECT(D203)</formula1>
      <formula2>0</formula2>
    </dataValidation>
    <dataValidation type="custom" allowBlank="1" showInputMessage="1" showErrorMessage="1" sqref="E749" xr:uid="{00000000-0002-0000-0000-000004000000}">
      <formula1>INDIRECT(D22)</formula1>
      <formula2>0</formula2>
    </dataValidation>
    <dataValidation type="list" allowBlank="1" showInputMessage="1" showErrorMessage="1" sqref="E764:E766" xr:uid="{00000000-0002-0000-0000-000005000000}">
      <formula1>INDIRECT(D599)</formula1>
      <formula2>0</formula2>
    </dataValidation>
    <dataValidation type="custom" allowBlank="1" showInputMessage="1" showErrorMessage="1" sqref="E618:E625 E793:E799" xr:uid="{00000000-0002-0000-0000-000006000000}">
      <formula1>INDIRECT(D405)</formula1>
      <formula2>0</formula2>
    </dataValidation>
    <dataValidation type="custom" allowBlank="1" showInputMessage="1" showErrorMessage="1" sqref="E800" xr:uid="{00000000-0002-0000-0000-000007000000}">
      <formula1>INDIRECT(D580)</formula1>
      <formula2>0</formula2>
    </dataValidation>
    <dataValidation type="list" allowBlank="1" showInputMessage="1" showErrorMessage="1" sqref="E651" xr:uid="{00000000-0002-0000-0000-000008000000}">
      <formula1>INDIRECT(D577)</formula1>
      <formula2>0</formula2>
    </dataValidation>
    <dataValidation type="custom" allowBlank="1" showInputMessage="1" showErrorMessage="1" sqref="E639:E650 E635:E636" xr:uid="{00000000-0002-0000-0000-000009000000}">
      <formula1>INDIRECT(D561)</formula1>
      <formula2>0</formula2>
    </dataValidation>
    <dataValidation type="custom" allowBlank="1" showInputMessage="1" showErrorMessage="1" sqref="E1134:E1157 E1180:E1199 E1220:E1256 E1298:E1315 E1334:E1352 E1371:E1381 E1476:E1484" xr:uid="{00000000-0002-0000-0000-00000A000000}">
      <formula1>INDIRECT(D1135)</formula1>
    </dataValidation>
    <dataValidation type="list" allowBlank="1" showInputMessage="1" showErrorMessage="1" sqref="E1128:E1133 E1158:E1179 E1200:E1219 E1316:E1333 E1353:E1370 E1382:E1396 E1473:E1475 E1257:E1297" xr:uid="{00000000-0002-0000-0000-00000B000000}">
      <formula1>INDIRECT(D1128)</formula1>
    </dataValidation>
    <dataValidation type="custom" allowBlank="1" showInputMessage="1" showErrorMessage="1" sqref="E377" xr:uid="{00000000-0002-0000-0000-00000C000000}">
      <formula1>INDIRECT(D13)</formula1>
      <formula2>0</formula2>
    </dataValidation>
    <dataValidation type="custom" allowBlank="1" showInputMessage="1" showErrorMessage="1" sqref="E376" xr:uid="{00000000-0002-0000-0000-00000D000000}">
      <formula1>INDIRECT(D11)</formula1>
      <formula2>0</formula2>
    </dataValidation>
    <dataValidation type="custom" allowBlank="1" showInputMessage="1" showErrorMessage="1" sqref="E191" xr:uid="{00000000-0002-0000-0000-00000E000000}">
      <formula1>INDIRECT(D24)</formula1>
      <formula2>0</formula2>
    </dataValidation>
    <dataValidation type="custom" allowBlank="1" showInputMessage="1" showErrorMessage="1" sqref="E189:E190" xr:uid="{00000000-0002-0000-0000-00000F000000}">
      <formula1>INDIRECT(D12)</formula1>
      <formula2>0</formula2>
    </dataValidation>
    <dataValidation type="custom" allowBlank="1" showInputMessage="1" showErrorMessage="1" sqref="E188" xr:uid="{00000000-0002-0000-0000-000010000000}">
      <formula1>INDIRECT(D22)</formula1>
      <formula2>0</formula2>
    </dataValidation>
    <dataValidation type="list" allowBlank="1" showInputMessage="1" showErrorMessage="1" sqref="E180:E187 E917:E938 E1472" xr:uid="{00000000-0002-0000-0000-000011000000}">
      <formula1>INDIRECT(D14)</formula1>
      <formula2>0</formula2>
    </dataValidation>
    <dataValidation type="custom" allowBlank="1" showInputMessage="1" showErrorMessage="1" sqref="E231:E243 E983:E992 E1114:E1115" xr:uid="{00000000-0002-0000-0000-000012000000}">
      <formula1>INDIRECT(D17)</formula1>
      <formula2>0</formula2>
    </dataValidation>
    <dataValidation type="custom" allowBlank="1" showInputMessage="1" showErrorMessage="1" sqref="E173" xr:uid="{00000000-0002-0000-0000-000013000000}">
      <formula1>INDIRECT(D31)</formula1>
      <formula2>0</formula2>
    </dataValidation>
    <dataValidation type="custom" allowBlank="1" showInputMessage="1" showErrorMessage="1" sqref="E1086:E1088" xr:uid="{00000000-0002-0000-0000-000014000000}">
      <formula1>INDIRECT(D25)</formula1>
      <formula2>0</formula2>
    </dataValidation>
    <dataValidation type="custom" allowBlank="1" showInputMessage="1" showErrorMessage="1" sqref="E756" xr:uid="{00000000-0002-0000-0000-000015000000}">
      <formula1>INDIRECT(D16)</formula1>
      <formula2>0</formula2>
    </dataValidation>
    <dataValidation type="list" allowBlank="1" showInputMessage="1" showErrorMessage="1" sqref="E58:E59 E431:E435 E437 E439 E441 E443 E445:E447 E565:E572 E755 E757:E758 E911:E916 E1073:E1077" xr:uid="{00000000-0002-0000-0000-000016000000}">
      <formula1>INDIRECT(D23)</formula1>
      <formula2>0</formula2>
    </dataValidation>
    <dataValidation type="custom" allowBlank="1" showInputMessage="1" showErrorMessage="1" sqref="E249 E251 E253 E255 E257 E259 E261 E263 E265 E993:E996" xr:uid="{00000000-0002-0000-0000-000017000000}">
      <formula1>INDIRECT(D28)</formula1>
      <formula2>0</formula2>
    </dataValidation>
    <dataValidation type="custom" allowBlank="1" showInputMessage="1" showErrorMessage="1" sqref="E683" xr:uid="{00000000-0002-0000-0000-000018000000}">
      <formula1>INDIRECT(D11)</formula1>
      <formula2>0</formula2>
    </dataValidation>
    <dataValidation type="custom" allowBlank="1" showInputMessage="1" showErrorMessage="1" sqref="E510" xr:uid="{00000000-0002-0000-0000-000019000000}">
      <formula1>INDIRECT(D14)</formula1>
      <formula2>0</formula2>
    </dataValidation>
    <dataValidation type="custom" allowBlank="1" showInputMessage="1" showErrorMessage="1" sqref="E299" xr:uid="{00000000-0002-0000-0000-00001A000000}">
      <formula1>INDIRECT(D12)</formula1>
      <formula2>0</formula2>
    </dataValidation>
    <dataValidation type="custom" allowBlank="1" showInputMessage="1" showErrorMessage="1" sqref="E124" xr:uid="{00000000-0002-0000-0000-00001B000000}">
      <formula1>INDIRECT(D23)</formula1>
      <formula2>0</formula2>
    </dataValidation>
    <dataValidation type="custom" allowBlank="1" showInputMessage="1" showErrorMessage="1" sqref="E123" xr:uid="{00000000-0002-0000-0000-00001C000000}">
      <formula1>INDIRECT(D19)</formula1>
      <formula2>0</formula2>
    </dataValidation>
    <dataValidation type="custom" allowBlank="1" showInputMessage="1" showErrorMessage="1" sqref="E121:E122" xr:uid="{00000000-0002-0000-0000-00001D000000}">
      <formula1>INDIRECT(D10)</formula1>
      <formula2>0</formula2>
    </dataValidation>
    <dataValidation type="list" allowBlank="1" showInputMessage="1" showErrorMessage="1" sqref="E82:E83" xr:uid="{00000000-0002-0000-0000-00001E000000}">
      <formula1>INDIRECT(D7)</formula1>
      <formula2>0</formula2>
    </dataValidation>
    <dataValidation type="custom" allowBlank="1" showInputMessage="1" showErrorMessage="1" sqref="E1080" xr:uid="{00000000-0002-0000-0000-00001F000000}">
      <formula1>INDIRECT(D41)</formula1>
      <formula2>0</formula2>
    </dataValidation>
    <dataValidation type="custom" allowBlank="1" showInputMessage="1" showErrorMessage="1" sqref="E944:E945" xr:uid="{00000000-0002-0000-0000-000020000000}">
      <formula1>INDIRECT(D26)</formula1>
      <formula2>0</formula2>
    </dataValidation>
    <dataValidation type="custom" allowBlank="1" showInputMessage="1" showErrorMessage="1" sqref="E939" xr:uid="{00000000-0002-0000-0000-000021000000}">
      <formula1>INDIRECT(D23)</formula1>
      <formula2>0</formula2>
    </dataValidation>
    <dataValidation type="custom" allowBlank="1" showInputMessage="1" showErrorMessage="1" sqref="E767" xr:uid="{00000000-0002-0000-0000-000022000000}">
      <formula1>INDIRECT(D28)</formula1>
      <formula2>0</formula2>
    </dataValidation>
    <dataValidation type="custom" allowBlank="1" showInputMessage="1" showErrorMessage="1" sqref="E770" xr:uid="{00000000-0002-0000-0000-000023000000}">
      <formula1>INDIRECT(D402)</formula1>
      <formula2>0</formula2>
    </dataValidation>
    <dataValidation type="custom" allowBlank="1" showInputMessage="1" showErrorMessage="1" sqref="E1110" xr:uid="{00000000-0002-0000-0000-000024000000}">
      <formula1>INDIRECT(D29)</formula1>
      <formula2>0</formula2>
    </dataValidation>
    <dataValidation type="custom" allowBlank="1" showInputMessage="1" showErrorMessage="1" sqref="E959:E965 E967:E972" xr:uid="{00000000-0002-0000-0000-000025000000}">
      <formula1>INDIRECT(D19)</formula1>
      <formula2>0</formula2>
    </dataValidation>
    <dataValidation type="list" allowBlank="1" showInputMessage="1" showErrorMessage="1" sqref="E69:E70 E75:E76 E254 E256 E778:E788 E954:E958" xr:uid="{00000000-0002-0000-0000-000026000000}">
      <formula1>INDIRECT(D2)</formula1>
      <formula2>0</formula2>
    </dataValidation>
    <dataValidation type="list" allowBlank="1" showInputMessage="1" showErrorMessage="1" sqref="E461:E470" xr:uid="{00000000-0002-0000-0000-000027000000}">
      <formula1>INDIRECT(D10)</formula1>
      <formula2>0</formula2>
    </dataValidation>
    <dataValidation type="custom" allowBlank="1" showInputMessage="1" showErrorMessage="1" sqref="E78:E80 E262 E264 E267 E269:E270 E809:E812 E1000:E1005 E1117 E1119" xr:uid="{00000000-0002-0000-0000-000028000000}">
      <formula1>INDIRECT(D3)</formula1>
      <formula2>0</formula2>
    </dataValidation>
    <dataValidation type="custom" allowBlank="1" showInputMessage="1" showErrorMessage="1" sqref="E1064" xr:uid="{00000000-0002-0000-0000-000029000000}">
      <formula1>INDIRECT(D336)</formula1>
      <formula2>0</formula2>
    </dataValidation>
    <dataValidation type="custom" allowBlank="1" showInputMessage="1" showErrorMessage="1" sqref="E894" xr:uid="{00000000-0002-0000-0000-00002A000000}">
      <formula1>INDIRECT(D23)</formula1>
      <formula2>0</formula2>
    </dataValidation>
    <dataValidation type="custom" allowBlank="1" showInputMessage="1" showErrorMessage="1" sqref="E108" xr:uid="{00000000-0002-0000-0000-00002B000000}">
      <formula1>INDIRECT(D203)</formula1>
      <formula2>0</formula2>
    </dataValidation>
    <dataValidation type="list" allowBlank="1" showInputMessage="1" showErrorMessage="1" sqref="E37 E224 E427:E429 E617 E789" xr:uid="{00000000-0002-0000-0000-00002C000000}">
      <formula1>INDIRECT(D11)</formula1>
      <formula2>0</formula2>
    </dataValidation>
    <dataValidation type="list" allowBlank="1" showErrorMessage="1" sqref="E11 E205:E209 E394:E396 E540 E598:E602 E949:E953 E1109" xr:uid="{00000000-0002-0000-0000-00002D000000}">
      <formula1>INDIRECT(D2)</formula1>
      <formula2>0</formula2>
    </dataValidation>
    <dataValidation type="list" allowBlank="1" showInputMessage="1" showErrorMessage="1" sqref="E2:E10 E38:E57 E60:E68 E84:E107 E114:E120 E125:E139 E146:E154 E192:E194 E225:E230 E244:E247 E266 E268 E297:E298 E348:E349 E382:E388 E390:E393 E430 E436 E438 E440 E442 E444 E448:E455 E507:E509 E511:E528 E537:E539 E541 E560:E562 E573:E577 E626 E684:E737 E750:E751 E773:E777 E790:E792 E849:E893 E896:E898 E903:E910 E977:E982 E1037:E1063 E1066 E1068 E1070 E1081:E1085 E1089:E1094 E1111:E1113 E300:E333" xr:uid="{00000000-0002-0000-0000-00002E000000}">
      <formula1>INDIRECT(D2)</formula1>
      <formula2>0</formula2>
    </dataValidation>
    <dataValidation type="custom" allowBlank="1" showInputMessage="1" showErrorMessage="1" sqref="E1 E109:E113 E140:E141 E143:E145 E165:E172 E174:E179 E195:E204 E271:E296 E358:E367 E479:E506 E529:E536 E556:E559 E579:E597 E655:E682 E752:E754 E768:E769 E771:E772 E814:E848 E899:E902 E940:E943 E947:E948 E1007:E1036 E1078:E1079 E1096:E1108 E1118 E1120:E1127 E337:E345" xr:uid="{00000000-0002-0000-0000-00002F000000}">
      <formula1>INDIRECT(D2)</formula1>
      <formula2>0</formula2>
    </dataValidation>
    <dataValidation type="list" allowBlank="1" showInputMessage="1" showErrorMessage="1" sqref="F1473:F1484 F1128:F1470" xr:uid="{00000000-0002-0000-0000-000030000000}">
      <formula1>"Masculino, Femenino"</formula1>
    </dataValidation>
    <dataValidation type="list" allowBlank="1" showInputMessage="1" showErrorMessage="1" sqref="D1473:D1484 D1128:D1470" xr:uid="{00000000-0002-0000-0000-000031000000}">
      <formula1>"Benjamin, Alevin, Infantil, Cadete"</formula1>
    </dataValidation>
    <dataValidation type="list" allowBlank="1" showErrorMessage="1" sqref="F205:F209 F11 F1109 F949:F953 F738:F748 F598:F602 F542:F554 F540 F394:F396" xr:uid="{00000000-0002-0000-0000-000032000000}">
      <formula1>"Masculino,Femenino"</formula1>
      <formula2>0</formula2>
    </dataValidation>
    <dataValidation type="list" allowBlank="1" showErrorMessage="1" sqref="D11 D1109 D949:D953 D598:D602 D542:D554 D540 D394:D396 D205:D209" xr:uid="{00000000-0002-0000-0000-000033000000}">
      <formula1>"Benjamin,Alevin,Infantil,Cadete"</formula1>
      <formula2>0</formula2>
    </dataValidation>
    <dataValidation type="list" allowBlank="1" showInputMessage="1" showErrorMessage="1" sqref="F253 F336:F349 F261:F333 F617:F626 F78:F154 F1472 F764:F800 F426:F455 F224:F251 F37:F70 F1110:F1115 F1073:F1094 F977:F996 F1096:F1108 F947:F948 F579:F597 F358:F393 F165:F204 F2:F10 F954:F972 F896:F945 F565:F577 F999:F1064 F802:F806 F631 F628 F611 F603:F606 F422 F419 F406:F407 F400:F401 F397:F398 F219:F222 F213:F217 F72:F73 F20:F21 F18 F15 F13 F1117:F1127 F1070 F1068 F1066 F809:F894 F749:F759 F634:F737 F556:F562 F541 F461:F539 F259 F257 F255" xr:uid="{00000000-0002-0000-0000-000034000000}">
      <formula1>"Masculino,Femenino"</formula1>
      <formula2>0</formula2>
    </dataValidation>
    <dataValidation type="list" allowBlank="1" showInputMessage="1" showErrorMessage="1" sqref="D1472 D336:D349 D261:D333 F1 D397:D398 D1:D10 D767:D800 D427:D455 D224:D247 D37:D70 D1110:D1115 D1073:D1094 D954:D996 D1117:D1127 D1096:D1108 D1007:D1064 D814:D894 D896:D948 D556:D562 D358:D393 D165:D204 D579:D597 D1000:D1005 D809:D812 D541 D461:D539 D78:D154 D565:D577 D1070 D1068 D1066 D259 D257 D255 D253 D251 D249" xr:uid="{00000000-0002-0000-0000-000035000000}">
      <formula1>"Benjamin,Alevin,Infantil,Cadete"</formula1>
      <formula2>0</formula2>
    </dataValidation>
  </dataValidations>
  <pageMargins left="0.25" right="0.25" top="0.75" bottom="0.75" header="0.51180555555555496" footer="0.51180555555555496"/>
  <pageSetup paperSize="9" firstPageNumber="0"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287"/>
  <sheetViews>
    <sheetView tabSelected="1" topLeftCell="A201" workbookViewId="0">
      <selection activeCell="D381" sqref="D381"/>
    </sheetView>
  </sheetViews>
  <sheetFormatPr baseColWidth="10" defaultColWidth="11.44140625" defaultRowHeight="11.4" x14ac:dyDescent="0.2"/>
  <cols>
    <col min="1" max="1" width="3.5546875" style="1" customWidth="1"/>
    <col min="2" max="2" width="4.44140625" style="1" customWidth="1"/>
    <col min="3" max="3" width="11.44140625" style="2" hidden="1" customWidth="1"/>
    <col min="4" max="4" width="41" style="1" bestFit="1" customWidth="1"/>
    <col min="5" max="5" width="10.44140625" style="2" customWidth="1"/>
    <col min="6" max="6" width="9.6640625" style="2" customWidth="1"/>
    <col min="7" max="7" width="10" style="2" customWidth="1"/>
    <col min="8" max="8" width="48.109375" style="1" bestFit="1" customWidth="1"/>
    <col min="9" max="9" width="12.5546875" style="3" customWidth="1"/>
    <col min="10" max="10" width="11.33203125" style="1" customWidth="1"/>
    <col min="11" max="11" width="4" style="1" customWidth="1"/>
    <col min="12" max="16384" width="11.44140625" style="1"/>
  </cols>
  <sheetData>
    <row r="1" spans="1:11" ht="22.5" customHeight="1" x14ac:dyDescent="0.2"/>
    <row r="2" spans="1:11" ht="69" customHeight="1" x14ac:dyDescent="0.2">
      <c r="H2" s="2"/>
    </row>
    <row r="3" spans="1:11" ht="10.5" customHeight="1" x14ac:dyDescent="0.2">
      <c r="H3" s="4" t="s">
        <v>6</v>
      </c>
      <c r="I3" s="5"/>
    </row>
    <row r="4" spans="1:11" ht="10.5" customHeight="1" x14ac:dyDescent="0.2">
      <c r="H4" s="4" t="s">
        <v>7</v>
      </c>
      <c r="I4" s="5"/>
    </row>
    <row r="5" spans="1:11" ht="18" customHeight="1" x14ac:dyDescent="0.2">
      <c r="D5" s="6" t="s">
        <v>779</v>
      </c>
      <c r="H5" s="43" t="s">
        <v>8</v>
      </c>
      <c r="I5" s="48">
        <v>1</v>
      </c>
    </row>
    <row r="6" spans="1:11" x14ac:dyDescent="0.2">
      <c r="D6" s="6" t="s">
        <v>1846</v>
      </c>
      <c r="H6" s="43" t="s">
        <v>9</v>
      </c>
      <c r="I6" s="48">
        <v>1</v>
      </c>
      <c r="K6" s="8"/>
    </row>
    <row r="7" spans="1:11" x14ac:dyDescent="0.2">
      <c r="D7" s="6" t="s">
        <v>1847</v>
      </c>
      <c r="H7" s="43" t="s">
        <v>10</v>
      </c>
      <c r="I7" s="7" t="s">
        <v>11</v>
      </c>
    </row>
    <row r="8" spans="1:11" x14ac:dyDescent="0.2">
      <c r="D8" s="6" t="s">
        <v>804</v>
      </c>
      <c r="H8" s="43" t="s">
        <v>12</v>
      </c>
      <c r="I8" s="7" t="s">
        <v>805</v>
      </c>
    </row>
    <row r="9" spans="1:11" ht="12.75" customHeight="1" thickBot="1" x14ac:dyDescent="0.25"/>
    <row r="10" spans="1:11" ht="12.6" thickBot="1" x14ac:dyDescent="0.3">
      <c r="A10" s="9"/>
      <c r="B10" s="10" t="s">
        <v>13</v>
      </c>
      <c r="C10" s="10"/>
      <c r="D10" s="10" t="s">
        <v>14</v>
      </c>
      <c r="E10" s="10" t="s">
        <v>213</v>
      </c>
      <c r="F10" s="10" t="s">
        <v>0</v>
      </c>
      <c r="G10" s="10" t="s">
        <v>15</v>
      </c>
      <c r="H10" s="10" t="s">
        <v>1</v>
      </c>
      <c r="I10" s="11" t="s">
        <v>5</v>
      </c>
    </row>
    <row r="11" spans="1:11" ht="12" x14ac:dyDescent="0.25">
      <c r="A11" s="9"/>
      <c r="B11" s="9"/>
      <c r="C11" s="9"/>
      <c r="D11" s="9"/>
      <c r="E11" s="9"/>
      <c r="F11" s="9"/>
      <c r="G11" s="9"/>
      <c r="H11" s="9"/>
      <c r="I11" s="12"/>
    </row>
    <row r="12" spans="1:11" ht="12" x14ac:dyDescent="0.25">
      <c r="A12" s="13"/>
      <c r="B12" s="13" t="s">
        <v>780</v>
      </c>
      <c r="C12" s="13"/>
      <c r="D12" s="6"/>
      <c r="I12" s="7"/>
    </row>
    <row r="13" spans="1:11" ht="12" hidden="1" x14ac:dyDescent="0.25">
      <c r="A13" s="13"/>
      <c r="B13" s="13"/>
      <c r="C13" s="13" t="s">
        <v>4</v>
      </c>
      <c r="D13" s="6" t="s">
        <v>24</v>
      </c>
      <c r="F13" s="2" t="s">
        <v>25</v>
      </c>
      <c r="G13" s="2" t="s">
        <v>26</v>
      </c>
      <c r="H13" s="1" t="s">
        <v>27</v>
      </c>
      <c r="I13" s="7"/>
    </row>
    <row r="14" spans="1:11" ht="12" x14ac:dyDescent="0.25">
      <c r="B14" s="2">
        <v>1</v>
      </c>
      <c r="D14" s="14" t="str">
        <f>IF(ISBLANK(E14),"",VLOOKUP((E14),ListadoGeneral[],2,FALSE))</f>
        <v>Markel Palazuelos Lara</v>
      </c>
      <c r="E14" s="14">
        <v>612</v>
      </c>
      <c r="F14" s="14">
        <f>IF(ISBLANK(E14),"",VLOOKUP((E14),ListadoGeneral[],5,FALSE))</f>
        <v>2015</v>
      </c>
      <c r="G14" s="14" t="str">
        <f>IF(ISBLANK(E14),"",VLOOKUP((E14),ListadoGeneral[],7,FALSE))</f>
        <v>BJ</v>
      </c>
      <c r="H14" s="14" t="str">
        <f>IF(ISBLANK(E14),"",VLOOKUP((E14),ListadoGeneral[],3,FALSE))</f>
        <v>PORTUGALETE ATLETISMO ESKOLA</v>
      </c>
      <c r="I14" s="52">
        <v>11.43</v>
      </c>
    </row>
    <row r="15" spans="1:11" ht="12" x14ac:dyDescent="0.25">
      <c r="B15" s="2">
        <v>2</v>
      </c>
      <c r="D15" s="14" t="str">
        <f>IF(ISBLANK(E15),"",VLOOKUP((E15),ListadoGeneral[],2,FALSE))</f>
        <v>Aitzol Medina García</v>
      </c>
      <c r="E15" s="14">
        <v>576</v>
      </c>
      <c r="F15" s="14">
        <f>IF(ISBLANK(E15),"",VLOOKUP((E15),ListadoGeneral[],5,FALSE))</f>
        <v>2015</v>
      </c>
      <c r="G15" s="14" t="str">
        <f>IF(ISBLANK(E15),"",VLOOKUP((E15),ListadoGeneral[],7,FALSE))</f>
        <v>BJ</v>
      </c>
      <c r="H15" s="14" t="str">
        <f>IF(ISBLANK(E15),"",VLOOKUP((E15),ListadoGeneral[],3,FALSE))</f>
        <v>PORTUGALETE ATLETISMO ESKOLA</v>
      </c>
      <c r="I15" s="52">
        <v>11.37</v>
      </c>
    </row>
    <row r="16" spans="1:11" ht="12" x14ac:dyDescent="0.25">
      <c r="B16" s="2">
        <v>3</v>
      </c>
      <c r="D16" s="14" t="str">
        <f>IF(ISBLANK(E16),"",VLOOKUP((E16),ListadoGeneral[],2,FALSE))</f>
        <v>Naia Rodriguez Bueno</v>
      </c>
      <c r="E16" s="14">
        <v>70</v>
      </c>
      <c r="F16" s="14">
        <f>IF(ISBLANK(E16),"",VLOOKUP((E16),ListadoGeneral[],5,FALSE))</f>
        <v>2015</v>
      </c>
      <c r="G16" s="14" t="str">
        <f>IF(ISBLANK(E16),"",VLOOKUP((E16),ListadoGeneral[],7,FALSE))</f>
        <v>BJ</v>
      </c>
      <c r="H16" s="14" t="str">
        <f>IF(ISBLANK(E16),"",VLOOKUP((E16),ListadoGeneral[],3,FALSE))</f>
        <v>PORTUGALETE ATLETISMO ESKOLA</v>
      </c>
      <c r="I16" s="52">
        <v>11.21</v>
      </c>
    </row>
    <row r="17" spans="1:9" ht="12" x14ac:dyDescent="0.25">
      <c r="B17" s="2">
        <v>4</v>
      </c>
      <c r="D17" s="14" t="str">
        <f>IF(ISBLANK(E17),"",VLOOKUP((E17),ListadoGeneral[],2,FALSE))</f>
        <v>Malen Recio Baz</v>
      </c>
      <c r="E17" s="14">
        <v>71</v>
      </c>
      <c r="F17" s="14">
        <f>IF(ISBLANK(E17),"",VLOOKUP((E17),ListadoGeneral[],5,FALSE))</f>
        <v>2015</v>
      </c>
      <c r="G17" s="14" t="str">
        <f>IF(ISBLANK(E17),"",VLOOKUP((E17),ListadoGeneral[],7,FALSE))</f>
        <v>BJ</v>
      </c>
      <c r="H17" s="14" t="str">
        <f>IF(ISBLANK(E17),"",VLOOKUP((E17),ListadoGeneral[],3,FALSE))</f>
        <v>PORTUGALETE ATLETISMO ESKOLA</v>
      </c>
      <c r="I17" s="52">
        <v>10.36</v>
      </c>
    </row>
    <row r="18" spans="1:9" ht="12" x14ac:dyDescent="0.25">
      <c r="B18" s="2">
        <v>5</v>
      </c>
      <c r="D18" s="14" t="str">
        <f>IF(ISBLANK(E18),"",VLOOKUP((E18),ListadoGeneral[],2,FALSE))</f>
        <v/>
      </c>
      <c r="E18" s="14"/>
      <c r="F18" s="14" t="str">
        <f>IF(ISBLANK(E18),"",VLOOKUP((E18),ListadoGeneral[],5,FALSE))</f>
        <v/>
      </c>
      <c r="G18" s="14" t="str">
        <f>IF(ISBLANK(E18),"",VLOOKUP((E18),ListadoGeneral[],7,FALSE))</f>
        <v/>
      </c>
      <c r="H18" s="14" t="str">
        <f>IF(ISBLANK(E18),"",VLOOKUP((E18),ListadoGeneral[],3,FALSE))</f>
        <v/>
      </c>
      <c r="I18" s="52"/>
    </row>
    <row r="19" spans="1:9" ht="12" x14ac:dyDescent="0.25">
      <c r="B19" s="2">
        <v>6</v>
      </c>
      <c r="D19" s="14" t="str">
        <f>IF(ISBLANK(E19),"",VLOOKUP((E19),ListadoGeneral[],2,FALSE))</f>
        <v/>
      </c>
      <c r="E19" s="14"/>
      <c r="F19" s="14" t="str">
        <f>IF(ISBLANK(E19),"",VLOOKUP((E19),ListadoGeneral[],5,FALSE))</f>
        <v/>
      </c>
      <c r="G19" s="14" t="str">
        <f>IF(ISBLANK(E19),"",VLOOKUP((E19),ListadoGeneral[],7,FALSE))</f>
        <v/>
      </c>
      <c r="H19" s="14" t="str">
        <f>IF(ISBLANK(E19),"",VLOOKUP((E19),ListadoGeneral[],3,FALSE))</f>
        <v/>
      </c>
      <c r="I19" s="52"/>
    </row>
    <row r="20" spans="1:9" ht="12" x14ac:dyDescent="0.25">
      <c r="B20" s="2">
        <v>7</v>
      </c>
      <c r="D20" s="14" t="str">
        <f>IF(ISBLANK(E20),"",VLOOKUP((E20),ListadoGeneral[],2,FALSE))</f>
        <v/>
      </c>
      <c r="E20" s="14"/>
      <c r="F20" s="14" t="str">
        <f>IF(ISBLANK(E20),"",VLOOKUP((E20),ListadoGeneral[],5,FALSE))</f>
        <v/>
      </c>
      <c r="G20" s="14" t="str">
        <f>IF(ISBLANK(E20),"",VLOOKUP((E20),ListadoGeneral[],7,FALSE))</f>
        <v/>
      </c>
      <c r="H20" s="14" t="str">
        <f>IF(ISBLANK(E20),"",VLOOKUP((E20),ListadoGeneral[],3,FALSE))</f>
        <v/>
      </c>
      <c r="I20" s="52"/>
    </row>
    <row r="21" spans="1:9" ht="12" x14ac:dyDescent="0.25">
      <c r="B21" s="2">
        <v>8</v>
      </c>
      <c r="D21" s="14" t="str">
        <f>IF(ISBLANK(E21),"",VLOOKUP((E21),ListadoGeneral[],2,FALSE))</f>
        <v/>
      </c>
      <c r="E21" s="14"/>
      <c r="F21" s="14" t="str">
        <f>IF(ISBLANK(E21),"",VLOOKUP((E21),ListadoGeneral[],5,FALSE))</f>
        <v/>
      </c>
      <c r="G21" s="14" t="str">
        <f>IF(ISBLANK(E21),"",VLOOKUP((E21),ListadoGeneral[],7,FALSE))</f>
        <v/>
      </c>
      <c r="H21" s="14" t="str">
        <f>IF(ISBLANK(E21),"",VLOOKUP((E21),ListadoGeneral[],3,FALSE))</f>
        <v/>
      </c>
      <c r="I21" s="52"/>
    </row>
    <row r="22" spans="1:9" ht="12" x14ac:dyDescent="0.25">
      <c r="A22" s="9"/>
      <c r="B22" s="9"/>
      <c r="C22" s="9"/>
      <c r="D22" s="9"/>
      <c r="E22" s="9"/>
      <c r="F22" s="9"/>
      <c r="G22" s="14" t="str">
        <f>IF(ISBLANK(E22),"",VLOOKUP((E22),ListadoGeneral[],7,FALSE))</f>
        <v/>
      </c>
      <c r="H22" s="9"/>
      <c r="I22" s="12"/>
    </row>
    <row r="23" spans="1:9" ht="12" x14ac:dyDescent="0.25">
      <c r="A23" s="13"/>
      <c r="B23" s="13" t="s">
        <v>781</v>
      </c>
      <c r="C23" s="13"/>
      <c r="D23" s="6"/>
      <c r="G23" s="14" t="str">
        <f>IF(ISBLANK(E23),"",VLOOKUP((E23),ListadoGeneral[],7,FALSE))</f>
        <v/>
      </c>
      <c r="I23" s="51"/>
    </row>
    <row r="24" spans="1:9" ht="12" x14ac:dyDescent="0.25">
      <c r="B24" s="2">
        <v>1</v>
      </c>
      <c r="D24" s="14" t="str">
        <f>IF(ISBLANK(E24),"",VLOOKUP((E24),ListadoGeneral[],2,FALSE))</f>
        <v/>
      </c>
      <c r="E24" s="14"/>
      <c r="F24" s="14" t="str">
        <f>IF(ISBLANK(E24),"",VLOOKUP((E24),ListadoGeneral[],5,FALSE))</f>
        <v/>
      </c>
      <c r="G24" s="14" t="str">
        <f>IF(ISBLANK(E24),"",VLOOKUP((E24),ListadoGeneral[],7,FALSE))</f>
        <v/>
      </c>
      <c r="H24" s="14" t="str">
        <f>IF(ISBLANK(E24),"",VLOOKUP((E24),ListadoGeneral[],3,FALSE))</f>
        <v/>
      </c>
      <c r="I24" s="52"/>
    </row>
    <row r="25" spans="1:9" ht="12" x14ac:dyDescent="0.25">
      <c r="B25" s="2">
        <v>2</v>
      </c>
      <c r="D25" s="14" t="str">
        <f>IF(ISBLANK(E25),"",VLOOKUP((E25),ListadoGeneral[],2,FALSE))</f>
        <v>Galder Recio Baz</v>
      </c>
      <c r="E25" s="14">
        <v>615</v>
      </c>
      <c r="F25" s="14">
        <f>IF(ISBLANK(E25),"",VLOOKUP((E25),ListadoGeneral[],5,FALSE))</f>
        <v>2015</v>
      </c>
      <c r="G25" s="14" t="str">
        <f>IF(ISBLANK(E25),"",VLOOKUP((E25),ListadoGeneral[],7,FALSE))</f>
        <v>BJ</v>
      </c>
      <c r="H25" s="14" t="str">
        <f>IF(ISBLANK(E25),"",VLOOKUP((E25),ListadoGeneral[],3,FALSE))</f>
        <v>PORTUGALETE ATLETISMO ESKOLA</v>
      </c>
      <c r="I25" s="52">
        <v>12.19</v>
      </c>
    </row>
    <row r="26" spans="1:9" ht="12" x14ac:dyDescent="0.25">
      <c r="B26" s="2">
        <v>3</v>
      </c>
      <c r="D26" s="14" t="str">
        <f>IF(ISBLANK(E26),"",VLOOKUP((E26),ListadoGeneral[],2,FALSE))</f>
        <v>Alex Guevara Martínez</v>
      </c>
      <c r="E26" s="14">
        <v>577</v>
      </c>
      <c r="F26" s="14">
        <f>IF(ISBLANK(E26),"",VLOOKUP((E26),ListadoGeneral[],5,FALSE))</f>
        <v>2015</v>
      </c>
      <c r="G26" s="14" t="str">
        <f>IF(ISBLANK(E26),"",VLOOKUP((E26),ListadoGeneral[],7,FALSE))</f>
        <v>BJ</v>
      </c>
      <c r="H26" s="14" t="str">
        <f>IF(ISBLANK(E26),"",VLOOKUP((E26),ListadoGeneral[],3,FALSE))</f>
        <v>EL KARMEN ESKOLA</v>
      </c>
      <c r="I26" s="52">
        <v>12.37</v>
      </c>
    </row>
    <row r="27" spans="1:9" ht="12" x14ac:dyDescent="0.25">
      <c r="B27" s="2">
        <v>4</v>
      </c>
      <c r="D27" s="14" t="str">
        <f>IF(ISBLANK(E27),"",VLOOKUP((E27),ListadoGeneral[],2,FALSE))</f>
        <v>Muhammad Mohid</v>
      </c>
      <c r="E27" s="14">
        <v>613</v>
      </c>
      <c r="F27" s="14">
        <f>IF(ISBLANK(E27),"",VLOOKUP((E27),ListadoGeneral[],5,FALSE))</f>
        <v>2014</v>
      </c>
      <c r="G27" s="14" t="str">
        <f>IF(ISBLANK(E27),"",VLOOKUP((E27),ListadoGeneral[],7,FALSE))</f>
        <v>BJ</v>
      </c>
      <c r="H27" s="14" t="str">
        <f>IF(ISBLANK(E27),"",VLOOKUP((E27),ListadoGeneral[],3,FALSE))</f>
        <v>EL KARMEN ESKOLA</v>
      </c>
      <c r="I27" s="52">
        <v>11.77</v>
      </c>
    </row>
    <row r="28" spans="1:9" ht="12" x14ac:dyDescent="0.25">
      <c r="B28" s="2">
        <v>5</v>
      </c>
      <c r="D28" s="14" t="str">
        <f>IF(ISBLANK(E28),"",VLOOKUP((E28),ListadoGeneral[],2,FALSE))</f>
        <v>Aisha Juárez Gomez</v>
      </c>
      <c r="E28" s="14">
        <v>175</v>
      </c>
      <c r="F28" s="14">
        <f>IF(ISBLANK(E28),"",VLOOKUP((E28),ListadoGeneral[],5,FALSE))</f>
        <v>2014</v>
      </c>
      <c r="G28" s="14" t="str">
        <f>IF(ISBLANK(E28),"",VLOOKUP((E28),ListadoGeneral[],7,FALSE))</f>
        <v>BJ</v>
      </c>
      <c r="H28" s="14" t="str">
        <f>IF(ISBLANK(E28),"",VLOOKUP((E28),ListadoGeneral[],3,FALSE))</f>
        <v>CAG URIBE KOSTA ATLETISMO ESKOLA</v>
      </c>
      <c r="I28" s="52">
        <v>10.210000000000001</v>
      </c>
    </row>
    <row r="29" spans="1:9" ht="12" x14ac:dyDescent="0.25">
      <c r="B29" s="2">
        <v>6</v>
      </c>
      <c r="D29" s="14" t="str">
        <f>IF(ISBLANK(E29),"",VLOOKUP((E29),ListadoGeneral[],2,FALSE))</f>
        <v/>
      </c>
      <c r="E29" s="14"/>
      <c r="F29" s="14" t="str">
        <f>IF(ISBLANK(E29),"",VLOOKUP((E29),ListadoGeneral[],5,FALSE))</f>
        <v/>
      </c>
      <c r="G29" s="14" t="str">
        <f>IF(ISBLANK(E29),"",VLOOKUP((E29),ListadoGeneral[],7,FALSE))</f>
        <v/>
      </c>
      <c r="H29" s="14" t="str">
        <f>IF(ISBLANK(E29),"",VLOOKUP((E29),ListadoGeneral[],3,FALSE))</f>
        <v/>
      </c>
      <c r="I29" s="52"/>
    </row>
    <row r="30" spans="1:9" ht="12" x14ac:dyDescent="0.25">
      <c r="B30" s="2">
        <v>7</v>
      </c>
      <c r="D30" s="14"/>
      <c r="E30" s="14"/>
      <c r="F30" s="14"/>
      <c r="G30" s="14"/>
      <c r="H30" s="14"/>
      <c r="I30" s="52"/>
    </row>
    <row r="31" spans="1:9" ht="12" x14ac:dyDescent="0.25">
      <c r="B31" s="2">
        <v>8</v>
      </c>
      <c r="D31" s="14" t="str">
        <f>IF(ISBLANK(E31),"",VLOOKUP((E31),ListadoGeneral[],2,FALSE))</f>
        <v/>
      </c>
      <c r="E31" s="14"/>
      <c r="F31" s="14" t="str">
        <f>IF(ISBLANK(E31),"",VLOOKUP((E31),ListadoGeneral[],5,FALSE))</f>
        <v/>
      </c>
      <c r="G31" s="14" t="str">
        <f>IF(ISBLANK(E31),"",VLOOKUP((E31),ListadoGeneral[],7,FALSE))</f>
        <v/>
      </c>
      <c r="H31" s="14" t="str">
        <f>IF(ISBLANK(E31),"",VLOOKUP((E31),ListadoGeneral[],3,FALSE))</f>
        <v/>
      </c>
      <c r="I31" s="52"/>
    </row>
    <row r="32" spans="1:9" ht="12" x14ac:dyDescent="0.25">
      <c r="A32" s="9"/>
      <c r="B32" s="9"/>
      <c r="C32" s="9"/>
      <c r="D32" s="9"/>
      <c r="E32" s="9"/>
      <c r="F32" s="9"/>
      <c r="G32" s="14" t="str">
        <f>IF(ISBLANK(E32),"",VLOOKUP((E32),ListadoGeneral[],7,FALSE))</f>
        <v/>
      </c>
      <c r="H32" s="9"/>
      <c r="I32" s="12"/>
    </row>
    <row r="33" spans="1:9" ht="12" x14ac:dyDescent="0.25">
      <c r="A33" s="13"/>
      <c r="B33" s="13" t="s">
        <v>782</v>
      </c>
      <c r="C33" s="13"/>
      <c r="D33" s="6"/>
      <c r="G33" s="14" t="str">
        <f>IF(ISBLANK(E33),"",VLOOKUP((E33),ListadoGeneral[],7,FALSE))</f>
        <v/>
      </c>
      <c r="I33" s="51"/>
    </row>
    <row r="34" spans="1:9" ht="12" x14ac:dyDescent="0.25">
      <c r="B34" s="2">
        <v>1</v>
      </c>
      <c r="D34" s="14" t="str">
        <f>IF(ISBLANK(E34),"",VLOOKUP((E34),ListadoGeneral[],2,FALSE))</f>
        <v>Sara Fuente Diaz</v>
      </c>
      <c r="E34" s="14">
        <v>62</v>
      </c>
      <c r="F34" s="14">
        <f>IF(ISBLANK(E34),"",VLOOKUP((E34),ListadoGeneral[],5,FALSE))</f>
        <v>2014</v>
      </c>
      <c r="G34" s="14" t="str">
        <f>IF(ISBLANK(E34),"",VLOOKUP((E34),ListadoGeneral[],7,FALSE))</f>
        <v>BJ</v>
      </c>
      <c r="H34" s="14" t="str">
        <f>IF(ISBLANK(E34),"",VLOOKUP((E34),ListadoGeneral[],3,FALSE))</f>
        <v>CAG URIBE KOSTA ATLETISMO ESKOLA</v>
      </c>
      <c r="I34" s="52">
        <v>10.44</v>
      </c>
    </row>
    <row r="35" spans="1:9" ht="12" x14ac:dyDescent="0.25">
      <c r="B35" s="2">
        <v>2</v>
      </c>
      <c r="D35" s="14" t="str">
        <f>IF(ISBLANK(E35),"",VLOOKUP((E35),ListadoGeneral[],2,FALSE))</f>
        <v>Martitz Villalta Cuadra</v>
      </c>
      <c r="E35" s="14">
        <v>778</v>
      </c>
      <c r="F35" s="14">
        <f>IF(ISBLANK(E35),"",VLOOKUP((E35),ListadoGeneral[],5,FALSE))</f>
        <v>2015</v>
      </c>
      <c r="G35" s="14" t="str">
        <f>IF(ISBLANK(E35),"",VLOOKUP((E35),ListadoGeneral[],7,FALSE))</f>
        <v>BJ</v>
      </c>
      <c r="H35" s="14" t="str">
        <f>IF(ISBLANK(E35),"",VLOOKUP((E35),ListadoGeneral[],3,FALSE))</f>
        <v>CAG URIBE KOSTA ATLETISMO ESKOLA</v>
      </c>
      <c r="I35" s="52">
        <v>11.68</v>
      </c>
    </row>
    <row r="36" spans="1:9" ht="12" x14ac:dyDescent="0.25">
      <c r="B36" s="2">
        <v>3</v>
      </c>
      <c r="D36" s="14" t="str">
        <f>IF(ISBLANK(E36),"",VLOOKUP((E36),ListadoGeneral[],2,FALSE))</f>
        <v>Maé Gainza Toccon</v>
      </c>
      <c r="E36" s="14">
        <v>191</v>
      </c>
      <c r="F36" s="14">
        <f>IF(ISBLANK(E36),"",VLOOKUP((E36),ListadoGeneral[],5,FALSE))</f>
        <v>2015</v>
      </c>
      <c r="G36" s="14" t="str">
        <f>IF(ISBLANK(E36),"",VLOOKUP((E36),ListadoGeneral[],7,FALSE))</f>
        <v>BJ</v>
      </c>
      <c r="H36" s="14" t="str">
        <f>IF(ISBLANK(E36),"",VLOOKUP((E36),ListadoGeneral[],3,FALSE))</f>
        <v>CAG URIBE KOSTA ATLETISMO ESKOLA</v>
      </c>
      <c r="I36" s="52">
        <v>11.7</v>
      </c>
    </row>
    <row r="37" spans="1:9" ht="12" x14ac:dyDescent="0.25">
      <c r="B37" s="2">
        <v>4</v>
      </c>
      <c r="D37" s="14" t="str">
        <f>IF(ISBLANK(E37),"",VLOOKUP((E37),ListadoGeneral[],2,FALSE))</f>
        <v>Aiora Fullaondo Arganda</v>
      </c>
      <c r="E37" s="14">
        <v>65</v>
      </c>
      <c r="F37" s="14">
        <f>IF(ISBLANK(E37),"",VLOOKUP((E37),ListadoGeneral[],5,FALSE))</f>
        <v>2014</v>
      </c>
      <c r="G37" s="14" t="str">
        <f>IF(ISBLANK(E37),"",VLOOKUP((E37),ListadoGeneral[],7,FALSE))</f>
        <v>BJ</v>
      </c>
      <c r="H37" s="14" t="str">
        <f>IF(ISBLANK(E37),"",VLOOKUP((E37),ListadoGeneral[],3,FALSE))</f>
        <v>CAG URIBE KOSTA ATLETISMO ESKOLA</v>
      </c>
      <c r="I37" s="52">
        <v>10.87</v>
      </c>
    </row>
    <row r="38" spans="1:9" ht="12" x14ac:dyDescent="0.25">
      <c r="B38" s="2">
        <v>5</v>
      </c>
      <c r="D38" s="14" t="str">
        <f>IF(ISBLANK(E38),"",VLOOKUP((E38),ListadoGeneral[],2,FALSE))</f>
        <v/>
      </c>
      <c r="E38" s="14"/>
      <c r="F38" s="14" t="str">
        <f>IF(ISBLANK(E38),"",VLOOKUP((E38),ListadoGeneral[],5,FALSE))</f>
        <v/>
      </c>
      <c r="G38" s="14" t="str">
        <f>IF(ISBLANK(E38),"",VLOOKUP((E38),ListadoGeneral[],7,FALSE))</f>
        <v/>
      </c>
      <c r="H38" s="14" t="str">
        <f>IF(ISBLANK(E38),"",VLOOKUP((E38),ListadoGeneral[],3,FALSE))</f>
        <v/>
      </c>
      <c r="I38" s="52"/>
    </row>
    <row r="39" spans="1:9" ht="12" x14ac:dyDescent="0.25">
      <c r="B39" s="2">
        <v>6</v>
      </c>
      <c r="D39" s="14" t="str">
        <f>IF(ISBLANK(E39),"",VLOOKUP((E39),ListadoGeneral[],2,FALSE))</f>
        <v/>
      </c>
      <c r="E39" s="14"/>
      <c r="F39" s="14" t="str">
        <f>IF(ISBLANK(E39),"",VLOOKUP((E39),ListadoGeneral[],5,FALSE))</f>
        <v/>
      </c>
      <c r="G39" s="14" t="str">
        <f>IF(ISBLANK(E39),"",VLOOKUP((E39),ListadoGeneral[],7,FALSE))</f>
        <v/>
      </c>
      <c r="H39" s="14" t="str">
        <f>IF(ISBLANK(E39),"",VLOOKUP((E39),ListadoGeneral[],3,FALSE))</f>
        <v/>
      </c>
      <c r="I39" s="52"/>
    </row>
    <row r="40" spans="1:9" ht="12" x14ac:dyDescent="0.25">
      <c r="B40" s="2">
        <v>7</v>
      </c>
      <c r="D40" s="14" t="str">
        <f>IF(ISBLANK(E40),"",VLOOKUP((E40),ListadoGeneral[],2,FALSE))</f>
        <v/>
      </c>
      <c r="E40" s="14"/>
      <c r="F40" s="14" t="str">
        <f>IF(ISBLANK(E40),"",VLOOKUP((E40),ListadoGeneral[],5,FALSE))</f>
        <v/>
      </c>
      <c r="G40" s="14" t="str">
        <f>IF(ISBLANK(E40),"",VLOOKUP((E40),ListadoGeneral[],7,FALSE))</f>
        <v/>
      </c>
      <c r="H40" s="14" t="str">
        <f>IF(ISBLANK(E40),"",VLOOKUP((E40),ListadoGeneral[],3,FALSE))</f>
        <v/>
      </c>
      <c r="I40" s="52"/>
    </row>
    <row r="41" spans="1:9" ht="12" x14ac:dyDescent="0.25">
      <c r="B41" s="2">
        <v>8</v>
      </c>
      <c r="D41" s="14"/>
      <c r="E41" s="14"/>
      <c r="F41" s="14" t="str">
        <f>IF(ISBLANK(E41),"",VLOOKUP((E41),ListadoGeneral[],5,FALSE))</f>
        <v/>
      </c>
      <c r="G41" s="14" t="str">
        <f>IF(ISBLANK(E41),"",VLOOKUP((E41),ListadoGeneral[],7,FALSE))</f>
        <v/>
      </c>
      <c r="H41" s="14" t="str">
        <f>IF(ISBLANK(E41),"",VLOOKUP((E41),ListadoGeneral[],3,FALSE))</f>
        <v/>
      </c>
      <c r="I41" s="52"/>
    </row>
    <row r="42" spans="1:9" ht="12" x14ac:dyDescent="0.25">
      <c r="A42" s="9"/>
      <c r="B42" s="9"/>
      <c r="C42" s="9"/>
      <c r="D42" s="9"/>
      <c r="E42" s="9"/>
      <c r="F42" s="9"/>
      <c r="G42" s="14" t="str">
        <f>IF(ISBLANK(E42),"",VLOOKUP((E42),ListadoGeneral[],7,FALSE))</f>
        <v/>
      </c>
      <c r="H42" s="9"/>
      <c r="I42" s="12"/>
    </row>
    <row r="43" spans="1:9" ht="12" x14ac:dyDescent="0.25">
      <c r="A43" s="13"/>
      <c r="B43" s="13" t="s">
        <v>783</v>
      </c>
      <c r="C43" s="13"/>
      <c r="D43" s="6"/>
      <c r="G43" s="14" t="str">
        <f>IF(ISBLANK(E43),"",VLOOKUP((E43),ListadoGeneral[],7,FALSE))</f>
        <v/>
      </c>
      <c r="I43" s="51"/>
    </row>
    <row r="44" spans="1:9" ht="12" x14ac:dyDescent="0.25">
      <c r="B44" s="2">
        <v>1</v>
      </c>
      <c r="D44" s="14" t="str">
        <f>IF(ISBLANK(E44),"",VLOOKUP((E44),ListadoGeneral[],2,FALSE))</f>
        <v>Sofia Valentina Reyes Pacheco</v>
      </c>
      <c r="E44" s="14">
        <v>66</v>
      </c>
      <c r="F44" s="14">
        <f>IF(ISBLANK(E44),"",VLOOKUP((E44),ListadoGeneral[],5,FALSE))</f>
        <v>2014</v>
      </c>
      <c r="G44" s="14" t="str">
        <f>IF(ISBLANK(E44),"",VLOOKUP((E44),ListadoGeneral[],7,FALSE))</f>
        <v>BJ</v>
      </c>
      <c r="H44" s="14" t="str">
        <f>IF(ISBLANK(E44),"",VLOOKUP((E44),ListadoGeneral[],3,FALSE))</f>
        <v>CAG URIBE KOSTA ATLETISMO ESKOLA</v>
      </c>
      <c r="I44" s="52">
        <v>11.47</v>
      </c>
    </row>
    <row r="45" spans="1:9" ht="12" x14ac:dyDescent="0.25">
      <c r="B45" s="2">
        <v>2</v>
      </c>
      <c r="D45" s="14" t="str">
        <f>IF(ISBLANK(E45),"",VLOOKUP((E45),ListadoGeneral[],2,FALSE))</f>
        <v>Malen Fernandez Rodriguez</v>
      </c>
      <c r="E45" s="14">
        <v>171</v>
      </c>
      <c r="F45" s="14">
        <f>IF(ISBLANK(E45),"",VLOOKUP((E45),ListadoGeneral[],5,FALSE))</f>
        <v>2014</v>
      </c>
      <c r="G45" s="14" t="str">
        <f>IF(ISBLANK(E45),"",VLOOKUP((E45),ListadoGeneral[],7,FALSE))</f>
        <v>BJ</v>
      </c>
      <c r="H45" s="14" t="str">
        <f>IF(ISBLANK(E45),"",VLOOKUP((E45),ListadoGeneral[],3,FALSE))</f>
        <v>CAG URIBE KOSTA ATLETISMO ESKOLA</v>
      </c>
      <c r="I45" s="52">
        <v>11.44</v>
      </c>
    </row>
    <row r="46" spans="1:9" ht="12" x14ac:dyDescent="0.25">
      <c r="B46" s="2">
        <v>3</v>
      </c>
      <c r="D46" s="14" t="str">
        <f>IF(ISBLANK(E46),"",VLOOKUP((E46),ListadoGeneral[],2,FALSE))</f>
        <v>Kerman Diez Goyastua</v>
      </c>
      <c r="E46" s="14">
        <v>783</v>
      </c>
      <c r="F46" s="14">
        <f>IF(ISBLANK(E46),"",VLOOKUP((E46),ListadoGeneral[],5,FALSE))</f>
        <v>2015</v>
      </c>
      <c r="G46" s="14" t="str">
        <f>IF(ISBLANK(E46),"",VLOOKUP((E46),ListadoGeneral[],7,FALSE))</f>
        <v>BJ</v>
      </c>
      <c r="H46" s="14" t="str">
        <f>IF(ISBLANK(E46),"",VLOOKUP((E46),ListadoGeneral[],3,FALSE))</f>
        <v>CAG URIBE KOSTA ATLETISMO ESKOLA</v>
      </c>
      <c r="I46" s="52">
        <v>10.8</v>
      </c>
    </row>
    <row r="47" spans="1:9" ht="12" x14ac:dyDescent="0.25">
      <c r="B47" s="2">
        <v>4</v>
      </c>
      <c r="D47" s="14" t="str">
        <f>IF(ISBLANK(E47),"",VLOOKUP((E47),ListadoGeneral[],2,FALSE))</f>
        <v>Alaitz Zorzano Eguia</v>
      </c>
      <c r="E47" s="14">
        <v>197</v>
      </c>
      <c r="F47" s="14">
        <f>IF(ISBLANK(E47),"",VLOOKUP((E47),ListadoGeneral[],5,FALSE))</f>
        <v>2015</v>
      </c>
      <c r="G47" s="14" t="str">
        <f>IF(ISBLANK(E47),"",VLOOKUP((E47),ListadoGeneral[],7,FALSE))</f>
        <v>BJ</v>
      </c>
      <c r="H47" s="14" t="str">
        <f>IF(ISBLANK(E47),"",VLOOKUP((E47),ListadoGeneral[],3,FALSE))</f>
        <v>CAG URIBE KOSTA ATLETISMO ESKOLA</v>
      </c>
      <c r="I47" s="52">
        <v>11.89</v>
      </c>
    </row>
    <row r="48" spans="1:9" ht="12" x14ac:dyDescent="0.25">
      <c r="B48" s="2">
        <v>5</v>
      </c>
      <c r="D48" s="14" t="str">
        <f>IF(ISBLANK(E48),"",VLOOKUP((E48),ListadoGeneral[],2,FALSE))</f>
        <v/>
      </c>
      <c r="E48" s="14"/>
      <c r="F48" s="14" t="str">
        <f>IF(ISBLANK(E48),"",VLOOKUP((E48),ListadoGeneral[],5,FALSE))</f>
        <v/>
      </c>
      <c r="G48" s="14" t="str">
        <f>IF(ISBLANK(E48),"",VLOOKUP((E48),ListadoGeneral[],7,FALSE))</f>
        <v/>
      </c>
      <c r="H48" s="14" t="str">
        <f>IF(ISBLANK(E48),"",VLOOKUP((E48),ListadoGeneral[],3,FALSE))</f>
        <v/>
      </c>
      <c r="I48" s="52"/>
    </row>
    <row r="49" spans="1:9" ht="12" x14ac:dyDescent="0.25">
      <c r="B49" s="2">
        <v>6</v>
      </c>
      <c r="D49" s="14" t="str">
        <f>IF(ISBLANK(E49),"",VLOOKUP((E49),ListadoGeneral[],2,FALSE))</f>
        <v/>
      </c>
      <c r="E49" s="14"/>
      <c r="F49" s="14" t="str">
        <f>IF(ISBLANK(E49),"",VLOOKUP((E49),ListadoGeneral[],5,FALSE))</f>
        <v/>
      </c>
      <c r="G49" s="14" t="str">
        <f>IF(ISBLANK(E49),"",VLOOKUP((E49),ListadoGeneral[],7,FALSE))</f>
        <v/>
      </c>
      <c r="H49" s="14" t="str">
        <f>IF(ISBLANK(E49),"",VLOOKUP((E49),ListadoGeneral[],3,FALSE))</f>
        <v/>
      </c>
      <c r="I49" s="52"/>
    </row>
    <row r="50" spans="1:9" ht="12" x14ac:dyDescent="0.25">
      <c r="B50" s="2">
        <v>7</v>
      </c>
      <c r="D50" s="14" t="str">
        <f>IF(ISBLANK(E50),"",VLOOKUP((E50),ListadoGeneral[],2,FALSE))</f>
        <v/>
      </c>
      <c r="E50" s="14"/>
      <c r="F50" s="14" t="str">
        <f>IF(ISBLANK(E50),"",VLOOKUP((E50),ListadoGeneral[],5,FALSE))</f>
        <v/>
      </c>
      <c r="G50" s="14" t="str">
        <f>IF(ISBLANK(E50),"",VLOOKUP((E50),ListadoGeneral[],7,FALSE))</f>
        <v/>
      </c>
      <c r="H50" s="14" t="str">
        <f>IF(ISBLANK(E50),"",VLOOKUP((E50),ListadoGeneral[],3,FALSE))</f>
        <v/>
      </c>
      <c r="I50" s="52"/>
    </row>
    <row r="51" spans="1:9" ht="12" x14ac:dyDescent="0.25">
      <c r="B51" s="2">
        <v>8</v>
      </c>
      <c r="D51" s="14" t="str">
        <f>IF(ISBLANK(E51),"",VLOOKUP((E51),ListadoGeneral[],2,FALSE))</f>
        <v/>
      </c>
      <c r="E51" s="14"/>
      <c r="F51" s="14" t="str">
        <f>IF(ISBLANK(E51),"",VLOOKUP((E51),ListadoGeneral[],5,FALSE))</f>
        <v/>
      </c>
      <c r="G51" s="14" t="str">
        <f>IF(ISBLANK(E51),"",VLOOKUP((E51),ListadoGeneral[],7,FALSE))</f>
        <v/>
      </c>
      <c r="H51" s="14" t="str">
        <f>IF(ISBLANK(E51),"",VLOOKUP((E51),ListadoGeneral[],3,FALSE))</f>
        <v/>
      </c>
      <c r="I51" s="52"/>
    </row>
    <row r="52" spans="1:9" ht="12" x14ac:dyDescent="0.25">
      <c r="A52" s="9"/>
      <c r="B52" s="9"/>
      <c r="C52" s="9"/>
      <c r="D52" s="9"/>
      <c r="E52" s="9"/>
      <c r="F52" s="9"/>
      <c r="G52" s="14" t="str">
        <f>IF(ISBLANK(E52),"",VLOOKUP((E52),ListadoGeneral[],7,FALSE))</f>
        <v/>
      </c>
      <c r="H52" s="9"/>
      <c r="I52" s="12"/>
    </row>
    <row r="53" spans="1:9" ht="12" x14ac:dyDescent="0.25">
      <c r="A53" s="13"/>
      <c r="B53" s="13" t="s">
        <v>784</v>
      </c>
      <c r="C53" s="13"/>
      <c r="D53" s="6"/>
      <c r="G53" s="14" t="str">
        <f>IF(ISBLANK(E53),"",VLOOKUP((E53),ListadoGeneral[],7,FALSE))</f>
        <v/>
      </c>
      <c r="I53" s="51"/>
    </row>
    <row r="54" spans="1:9" ht="12" x14ac:dyDescent="0.25">
      <c r="B54" s="2">
        <v>1</v>
      </c>
      <c r="D54" s="14" t="str">
        <f>IF(ISBLANK(E54),"",VLOOKUP((E54),ListadoGeneral[],2,FALSE))</f>
        <v>Aruna Sarobe</v>
      </c>
      <c r="E54" s="2">
        <v>185</v>
      </c>
      <c r="F54" s="2">
        <v>2015</v>
      </c>
      <c r="G54" s="2" t="s">
        <v>1848</v>
      </c>
      <c r="H54" s="14" t="str">
        <f>IF(ISBLANK(E54),"",VLOOKUP((E54),ListadoGeneral[],3,FALSE))</f>
        <v>CAG URIBE KOSTA ATLETISMO ESKOLA</v>
      </c>
      <c r="I54" s="52">
        <v>10.67</v>
      </c>
    </row>
    <row r="55" spans="1:9" ht="12" x14ac:dyDescent="0.25">
      <c r="B55" s="2">
        <v>2</v>
      </c>
      <c r="D55" s="14" t="str">
        <f>IF(ISBLANK(E55),"",VLOOKUP((E55),ListadoGeneral[],2,FALSE))</f>
        <v>Jon Angulo Guerra</v>
      </c>
      <c r="E55" s="2">
        <v>773</v>
      </c>
      <c r="F55" s="2">
        <v>2014</v>
      </c>
      <c r="G55" s="2" t="s">
        <v>1848</v>
      </c>
      <c r="H55" s="1" t="s">
        <v>852</v>
      </c>
      <c r="I55" s="52">
        <v>11.15</v>
      </c>
    </row>
    <row r="56" spans="1:9" ht="12" x14ac:dyDescent="0.25">
      <c r="B56" s="2">
        <v>3</v>
      </c>
      <c r="D56" s="14" t="str">
        <f>IF(ISBLANK(E56),"",VLOOKUP((E56),ListadoGeneral[],2,FALSE))</f>
        <v>Isabella Loaiza Manneh</v>
      </c>
      <c r="E56" s="2">
        <v>187</v>
      </c>
      <c r="F56" s="2">
        <v>2015</v>
      </c>
      <c r="G56" s="2" t="s">
        <v>1848</v>
      </c>
      <c r="H56" s="1" t="s">
        <v>852</v>
      </c>
      <c r="I56" s="52">
        <v>10.96</v>
      </c>
    </row>
    <row r="57" spans="1:9" ht="12" x14ac:dyDescent="0.25">
      <c r="B57" s="2">
        <v>4</v>
      </c>
      <c r="D57" s="14" t="str">
        <f>IF(ISBLANK(E57),"",VLOOKUP((E57),ListadoGeneral[],2,FALSE))</f>
        <v>Leevi Von Der Lahr</v>
      </c>
      <c r="E57" s="2">
        <v>787</v>
      </c>
      <c r="F57" s="2">
        <v>2015</v>
      </c>
      <c r="G57" s="2" t="s">
        <v>1848</v>
      </c>
      <c r="H57" s="1" t="s">
        <v>852</v>
      </c>
      <c r="I57" s="52">
        <v>11.65</v>
      </c>
    </row>
    <row r="58" spans="1:9" ht="12" x14ac:dyDescent="0.25">
      <c r="B58" s="2">
        <v>5</v>
      </c>
      <c r="D58" s="14" t="str">
        <f>IF(ISBLANK(E58),"",VLOOKUP((E58),ListadoGeneral[],2,FALSE))</f>
        <v/>
      </c>
      <c r="E58" s="14"/>
      <c r="F58" s="14" t="str">
        <f>IF(ISBLANK(E58),"",VLOOKUP((E58),ListadoGeneral[],5,FALSE))</f>
        <v/>
      </c>
      <c r="G58" s="14" t="str">
        <f>IF(ISBLANK(E58),"",VLOOKUP((E58),ListadoGeneral[],7,FALSE))</f>
        <v/>
      </c>
      <c r="H58" s="14" t="str">
        <f>IF(ISBLANK(E58),"",VLOOKUP((E58),ListadoGeneral[],3,FALSE))</f>
        <v/>
      </c>
      <c r="I58" s="52"/>
    </row>
    <row r="59" spans="1:9" ht="12" x14ac:dyDescent="0.25">
      <c r="B59" s="2">
        <v>6</v>
      </c>
      <c r="D59" s="14" t="str">
        <f>IF(ISBLANK(E59),"",VLOOKUP((E59),ListadoGeneral[],2,FALSE))</f>
        <v/>
      </c>
      <c r="E59" s="14"/>
      <c r="F59" s="14" t="str">
        <f>IF(ISBLANK(E59),"",VLOOKUP((E59),ListadoGeneral[],5,FALSE))</f>
        <v/>
      </c>
      <c r="G59" s="14" t="str">
        <f>IF(ISBLANK(E59),"",VLOOKUP((E59),ListadoGeneral[],7,FALSE))</f>
        <v/>
      </c>
      <c r="H59" s="14" t="str">
        <f>IF(ISBLANK(E59),"",VLOOKUP((E59),ListadoGeneral[],3,FALSE))</f>
        <v/>
      </c>
      <c r="I59" s="52"/>
    </row>
    <row r="60" spans="1:9" ht="12" x14ac:dyDescent="0.25">
      <c r="B60" s="2">
        <v>7</v>
      </c>
      <c r="D60" s="14" t="str">
        <f>IF(ISBLANK(E60),"",VLOOKUP((E60),ListadoGeneral[],2,FALSE))</f>
        <v/>
      </c>
      <c r="E60" s="14"/>
      <c r="F60" s="14" t="str">
        <f>IF(ISBLANK(E60),"",VLOOKUP((E60),ListadoGeneral[],5,FALSE))</f>
        <v/>
      </c>
      <c r="G60" s="14" t="str">
        <f>IF(ISBLANK(E60),"",VLOOKUP((E60),ListadoGeneral[],7,FALSE))</f>
        <v/>
      </c>
      <c r="H60" s="14" t="str">
        <f>IF(ISBLANK(E60),"",VLOOKUP((E60),ListadoGeneral[],3,FALSE))</f>
        <v/>
      </c>
      <c r="I60" s="52"/>
    </row>
    <row r="61" spans="1:9" ht="12" x14ac:dyDescent="0.25">
      <c r="B61" s="2">
        <v>8</v>
      </c>
      <c r="D61" s="14" t="str">
        <f>IF(ISBLANK(E61),"",VLOOKUP((E61),ListadoGeneral[],2,FALSE))</f>
        <v/>
      </c>
      <c r="E61" s="14"/>
      <c r="F61" s="14" t="str">
        <f>IF(ISBLANK(E61),"",VLOOKUP((E61),ListadoGeneral[],5,FALSE))</f>
        <v/>
      </c>
      <c r="G61" s="14" t="str">
        <f>IF(ISBLANK(E61),"",VLOOKUP((E61),ListadoGeneral[],7,FALSE))</f>
        <v/>
      </c>
      <c r="H61" s="14" t="str">
        <f>IF(ISBLANK(E61),"",VLOOKUP((E61),ListadoGeneral[],3,FALSE))</f>
        <v/>
      </c>
      <c r="I61" s="52"/>
    </row>
    <row r="62" spans="1:9" ht="12" x14ac:dyDescent="0.25">
      <c r="A62" s="9"/>
      <c r="B62" s="9"/>
      <c r="C62" s="9"/>
      <c r="D62" s="9"/>
      <c r="E62" s="9"/>
      <c r="F62" s="9"/>
      <c r="G62" s="14" t="str">
        <f>IF(ISBLANK(E62),"",VLOOKUP((E62),ListadoGeneral[],7,FALSE))</f>
        <v/>
      </c>
      <c r="H62" s="9"/>
      <c r="I62" s="12"/>
    </row>
    <row r="63" spans="1:9" ht="12" x14ac:dyDescent="0.25">
      <c r="A63" s="13"/>
      <c r="B63" s="13" t="s">
        <v>785</v>
      </c>
      <c r="C63" s="13"/>
      <c r="D63" s="6"/>
      <c r="G63" s="14" t="str">
        <f>IF(ISBLANK(E63),"",VLOOKUP((E63),ListadoGeneral[],7,FALSE))</f>
        <v/>
      </c>
      <c r="I63" s="51"/>
    </row>
    <row r="64" spans="1:9" ht="12" x14ac:dyDescent="0.25">
      <c r="B64" s="2">
        <v>1</v>
      </c>
      <c r="D64" s="14" t="str">
        <f>IF(ISBLANK(E64),"",VLOOKUP((E64),ListadoGeneral[],2,FALSE))</f>
        <v>Oihane Artolozaga Pereira</v>
      </c>
      <c r="E64" s="14">
        <v>67</v>
      </c>
      <c r="F64" s="14">
        <f>IF(ISBLANK(E64),"",VLOOKUP((E64),ListadoGeneral[],5,FALSE))</f>
        <v>2014</v>
      </c>
      <c r="G64" s="14" t="str">
        <f>IF(ISBLANK(E64),"",VLOOKUP((E64),ListadoGeneral[],7,FALSE))</f>
        <v>BJ</v>
      </c>
      <c r="H64" s="14" t="str">
        <f>IF(ISBLANK(E64),"",VLOOKUP((E64),ListadoGeneral[],3,FALSE))</f>
        <v>CAG URIBE KOSTA ATLETISMO ESKOLA</v>
      </c>
      <c r="I64" s="52">
        <v>11.85</v>
      </c>
    </row>
    <row r="65" spans="1:9" ht="12" x14ac:dyDescent="0.25">
      <c r="B65" s="2">
        <v>2</v>
      </c>
      <c r="D65" s="14" t="s">
        <v>951</v>
      </c>
      <c r="E65" s="14">
        <v>170</v>
      </c>
      <c r="F65" s="14">
        <f>IF(ISBLANK(E65),"",VLOOKUP((E65),ListadoGeneral[],5,FALSE))</f>
        <v>2014</v>
      </c>
      <c r="G65" s="14" t="str">
        <f>IF(ISBLANK(E65),"",VLOOKUP((E65),ListadoGeneral[],7,FALSE))</f>
        <v>BJ</v>
      </c>
      <c r="H65" s="14" t="str">
        <f>IF(ISBLANK(E65),"",VLOOKUP((E65),ListadoGeneral[],3,FALSE))</f>
        <v>CAG URIBE KOSTA ATLETISMO ESKOLA</v>
      </c>
      <c r="I65" s="52" t="s">
        <v>1849</v>
      </c>
    </row>
    <row r="66" spans="1:9" ht="12" x14ac:dyDescent="0.25">
      <c r="B66" s="2">
        <v>3</v>
      </c>
      <c r="D66" s="14" t="str">
        <f>IF(ISBLANK(E66),"",VLOOKUP((E66),ListadoGeneral[],2,FALSE))</f>
        <v>Haizea Gallardo Castells</v>
      </c>
      <c r="E66" s="14">
        <v>186</v>
      </c>
      <c r="F66" s="14">
        <f>IF(ISBLANK(E66),"",VLOOKUP((E66),ListadoGeneral[],5,FALSE))</f>
        <v>2015</v>
      </c>
      <c r="G66" s="14" t="str">
        <f>IF(ISBLANK(E66),"",VLOOKUP((E66),ListadoGeneral[],7,FALSE))</f>
        <v>BJ</v>
      </c>
      <c r="H66" s="14" t="str">
        <f>IF(ISBLANK(E66),"",VLOOKUP((E66),ListadoGeneral[],3,FALSE))</f>
        <v>CAG URIBE KOSTA ATLETISMO ESKOLA</v>
      </c>
      <c r="I66" s="52">
        <v>10.19</v>
      </c>
    </row>
    <row r="67" spans="1:9" ht="12" x14ac:dyDescent="0.25">
      <c r="B67" s="2">
        <v>4</v>
      </c>
      <c r="D67" s="14" t="str">
        <f>IF(ISBLANK(E67),"",VLOOKUP((E67),ListadoGeneral[],2,FALSE))</f>
        <v>Aiuri Elorriaga Alonso</v>
      </c>
      <c r="E67" s="14">
        <v>180</v>
      </c>
      <c r="F67" s="14">
        <f>IF(ISBLANK(E67),"",VLOOKUP((E67),ListadoGeneral[],5,FALSE))</f>
        <v>2015</v>
      </c>
      <c r="G67" s="14" t="str">
        <f>IF(ISBLANK(E67),"",VLOOKUP((E67),ListadoGeneral[],7,FALSE))</f>
        <v>BJ</v>
      </c>
      <c r="H67" s="14" t="str">
        <f>IF(ISBLANK(E67),"",VLOOKUP((E67),ListadoGeneral[],3,FALSE))</f>
        <v>CAG URIBE KOSTA ATLETISMO ESKOLA</v>
      </c>
      <c r="I67" s="52">
        <v>10.84</v>
      </c>
    </row>
    <row r="68" spans="1:9" ht="12" x14ac:dyDescent="0.25">
      <c r="B68" s="2">
        <v>5</v>
      </c>
      <c r="D68" s="14" t="str">
        <f>IF(ISBLANK(E68),"",VLOOKUP((E68),ListadoGeneral[],2,FALSE))</f>
        <v/>
      </c>
      <c r="E68" s="14"/>
      <c r="F68" s="14" t="str">
        <f>IF(ISBLANK(E68),"",VLOOKUP((E68),ListadoGeneral[],5,FALSE))</f>
        <v/>
      </c>
      <c r="G68" s="14" t="str">
        <f>IF(ISBLANK(E68),"",VLOOKUP((E68),ListadoGeneral[],7,FALSE))</f>
        <v/>
      </c>
      <c r="H68" s="14" t="str">
        <f>IF(ISBLANK(E68),"",VLOOKUP((E68),ListadoGeneral[],3,FALSE))</f>
        <v/>
      </c>
      <c r="I68" s="52"/>
    </row>
    <row r="69" spans="1:9" ht="12" x14ac:dyDescent="0.25">
      <c r="B69" s="2">
        <v>6</v>
      </c>
      <c r="D69" s="14" t="str">
        <f>IF(ISBLANK(E69),"",VLOOKUP((E69),ListadoGeneral[],2,FALSE))</f>
        <v/>
      </c>
      <c r="E69" s="14"/>
      <c r="F69" s="14" t="str">
        <f>IF(ISBLANK(E69),"",VLOOKUP((E69),ListadoGeneral[],5,FALSE))</f>
        <v/>
      </c>
      <c r="G69" s="14" t="str">
        <f>IF(ISBLANK(E69),"",VLOOKUP((E69),ListadoGeneral[],7,FALSE))</f>
        <v/>
      </c>
      <c r="H69" s="14" t="str">
        <f>IF(ISBLANK(E69),"",VLOOKUP((E69),ListadoGeneral[],3,FALSE))</f>
        <v/>
      </c>
      <c r="I69" s="52"/>
    </row>
    <row r="70" spans="1:9" ht="12" x14ac:dyDescent="0.25">
      <c r="B70" s="2">
        <v>7</v>
      </c>
      <c r="D70" s="14" t="str">
        <f>IF(ISBLANK(E70),"",VLOOKUP((E70),ListadoGeneral[],2,FALSE))</f>
        <v/>
      </c>
      <c r="E70" s="14"/>
      <c r="F70" s="14" t="str">
        <f>IF(ISBLANK(E70),"",VLOOKUP((E70),ListadoGeneral[],5,FALSE))</f>
        <v/>
      </c>
      <c r="G70" s="14" t="str">
        <f>IF(ISBLANK(E70),"",VLOOKUP((E70),ListadoGeneral[],7,FALSE))</f>
        <v/>
      </c>
      <c r="H70" s="14" t="str">
        <f>IF(ISBLANK(E70),"",VLOOKUP((E70),ListadoGeneral[],3,FALSE))</f>
        <v/>
      </c>
      <c r="I70" s="52"/>
    </row>
    <row r="71" spans="1:9" ht="12" x14ac:dyDescent="0.25">
      <c r="B71" s="2">
        <v>8</v>
      </c>
      <c r="D71" s="14" t="str">
        <f>IF(ISBLANK(E71),"",VLOOKUP((E71),ListadoGeneral[],2,FALSE))</f>
        <v/>
      </c>
      <c r="E71" s="14"/>
      <c r="F71" s="14" t="str">
        <f>IF(ISBLANK(E71),"",VLOOKUP((E71),ListadoGeneral[],5,FALSE))</f>
        <v/>
      </c>
      <c r="G71" s="14" t="str">
        <f>IF(ISBLANK(E71),"",VLOOKUP((E71),ListadoGeneral[],7,FALSE))</f>
        <v/>
      </c>
      <c r="H71" s="14" t="str">
        <f>IF(ISBLANK(E71),"",VLOOKUP((E71),ListadoGeneral[],3,FALSE))</f>
        <v/>
      </c>
      <c r="I71" s="52"/>
    </row>
    <row r="72" spans="1:9" ht="12" x14ac:dyDescent="0.25">
      <c r="A72" s="9"/>
      <c r="B72" s="9"/>
      <c r="C72" s="9"/>
      <c r="D72" s="9"/>
      <c r="E72" s="9"/>
      <c r="F72" s="9"/>
      <c r="G72" s="14" t="str">
        <f>IF(ISBLANK(E72),"",VLOOKUP((E72),ListadoGeneral[],7,FALSE))</f>
        <v/>
      </c>
      <c r="H72" s="9"/>
      <c r="I72" s="12"/>
    </row>
    <row r="73" spans="1:9" ht="12" x14ac:dyDescent="0.25">
      <c r="A73" s="13"/>
      <c r="B73" s="13" t="s">
        <v>786</v>
      </c>
      <c r="C73" s="13"/>
      <c r="D73" s="6"/>
      <c r="G73" s="14" t="str">
        <f>IF(ISBLANK(E73),"",VLOOKUP((E73),ListadoGeneral[],7,FALSE))</f>
        <v/>
      </c>
      <c r="I73" s="51"/>
    </row>
    <row r="74" spans="1:9" ht="12" x14ac:dyDescent="0.25">
      <c r="B74" s="2">
        <v>1</v>
      </c>
      <c r="D74" s="14" t="str">
        <f>IF(ISBLANK(E74),"",VLOOKUP((E74),ListadoGeneral[],2,FALSE))</f>
        <v>Ena Imaz Fullaondo</v>
      </c>
      <c r="E74" s="14">
        <v>179</v>
      </c>
      <c r="F74" s="14">
        <f>IF(ISBLANK(E74),"",VLOOKUP((E74),ListadoGeneral[],5,FALSE))</f>
        <v>2015</v>
      </c>
      <c r="G74" s="14" t="str">
        <f>IF(ISBLANK(E74),"",VLOOKUP((E74),ListadoGeneral[],7,FALSE))</f>
        <v>BJ</v>
      </c>
      <c r="H74" s="14" t="str">
        <f>IF(ISBLANK(E74),"",VLOOKUP((E74),ListadoGeneral[],3,FALSE))</f>
        <v>CAG URIBE KOSTA ATLETISMO ESKOLA</v>
      </c>
      <c r="I74" s="52" t="s">
        <v>1850</v>
      </c>
    </row>
    <row r="75" spans="1:9" ht="12" x14ac:dyDescent="0.25">
      <c r="B75" s="2">
        <v>2</v>
      </c>
      <c r="D75" s="14" t="s">
        <v>286</v>
      </c>
      <c r="E75" s="14">
        <v>649</v>
      </c>
      <c r="F75" s="14">
        <f>IF(ISBLANK(E75),"",VLOOKUP((E75),ListadoGeneral[],5,FALSE))</f>
        <v>2014</v>
      </c>
      <c r="G75" s="14" t="str">
        <f>IF(ISBLANK(E75),"",VLOOKUP((E75),ListadoGeneral[],7,FALSE))</f>
        <v>BJ</v>
      </c>
      <c r="H75" s="14" t="str">
        <f>IF(ISBLANK(E75),"",VLOOKUP((E75),ListadoGeneral[],3,FALSE))</f>
        <v>SANTURTZI</v>
      </c>
      <c r="I75" s="52">
        <v>10.25</v>
      </c>
    </row>
    <row r="76" spans="1:9" ht="12" x14ac:dyDescent="0.25">
      <c r="B76" s="2">
        <v>3</v>
      </c>
      <c r="D76" s="14" t="str">
        <f>IF(ISBLANK(E76),"",VLOOKUP((E76),ListadoGeneral[],2,FALSE))</f>
        <v>Oier Marcos Barba</v>
      </c>
      <c r="E76" s="14">
        <v>650</v>
      </c>
      <c r="F76" s="14">
        <f>IF(ISBLANK(E76),"",VLOOKUP((E76),ListadoGeneral[],5,FALSE))</f>
        <v>2014</v>
      </c>
      <c r="G76" s="14" t="str">
        <f>IF(ISBLANK(E76),"",VLOOKUP((E76),ListadoGeneral[],7,FALSE))</f>
        <v>BJ</v>
      </c>
      <c r="H76" s="14" t="str">
        <f>IF(ISBLANK(E76),"",VLOOKUP((E76),ListadoGeneral[],3,FALSE))</f>
        <v>SANTURTZI</v>
      </c>
      <c r="I76" s="52">
        <v>10.49</v>
      </c>
    </row>
    <row r="77" spans="1:9" ht="12" x14ac:dyDescent="0.25">
      <c r="B77" s="2">
        <v>4</v>
      </c>
      <c r="D77" s="14" t="str">
        <f>IF(ISBLANK(E77),"",VLOOKUP((E77),ListadoGeneral[],2,FALSE))</f>
        <v>Oihane Martinez Murua</v>
      </c>
      <c r="E77" s="14">
        <v>169</v>
      </c>
      <c r="F77" s="14">
        <f>IF(ISBLANK(E77),"",VLOOKUP((E77),ListadoGeneral[],5,FALSE))</f>
        <v>2014</v>
      </c>
      <c r="G77" s="14" t="str">
        <f>IF(ISBLANK(E77),"",VLOOKUP((E77),ListadoGeneral[],7,FALSE))</f>
        <v>BJ</v>
      </c>
      <c r="H77" s="14" t="str">
        <f>IF(ISBLANK(E77),"",VLOOKUP((E77),ListadoGeneral[],3,FALSE))</f>
        <v>SANTURTZI</v>
      </c>
      <c r="I77" s="52">
        <v>11.33</v>
      </c>
    </row>
    <row r="78" spans="1:9" ht="12" x14ac:dyDescent="0.25">
      <c r="B78" s="2">
        <v>5</v>
      </c>
      <c r="D78" s="14" t="str">
        <f>IF(ISBLANK(E78),"",VLOOKUP((E78),ListadoGeneral[],2,FALSE))</f>
        <v/>
      </c>
      <c r="E78" s="14"/>
      <c r="F78" s="14" t="str">
        <f>IF(ISBLANK(E78),"",VLOOKUP((E78),ListadoGeneral[],5,FALSE))</f>
        <v/>
      </c>
      <c r="G78" s="14" t="str">
        <f>IF(ISBLANK(E78),"",VLOOKUP((E78),ListadoGeneral[],7,FALSE))</f>
        <v/>
      </c>
      <c r="H78" s="14" t="str">
        <f>IF(ISBLANK(E78),"",VLOOKUP((E78),ListadoGeneral[],3,FALSE))</f>
        <v/>
      </c>
      <c r="I78" s="52"/>
    </row>
    <row r="79" spans="1:9" ht="12" x14ac:dyDescent="0.25">
      <c r="B79" s="2">
        <v>6</v>
      </c>
      <c r="D79" s="14" t="str">
        <f>IF(ISBLANK(E79),"",VLOOKUP((E79),ListadoGeneral[],2,FALSE))</f>
        <v/>
      </c>
      <c r="E79" s="14"/>
      <c r="F79" s="14" t="str">
        <f>IF(ISBLANK(E79),"",VLOOKUP((E79),ListadoGeneral[],5,FALSE))</f>
        <v/>
      </c>
      <c r="G79" s="14" t="str">
        <f>IF(ISBLANK(E79),"",VLOOKUP((E79),ListadoGeneral[],7,FALSE))</f>
        <v/>
      </c>
      <c r="H79" s="14" t="str">
        <f>IF(ISBLANK(E79),"",VLOOKUP((E79),ListadoGeneral[],3,FALSE))</f>
        <v/>
      </c>
      <c r="I79" s="52"/>
    </row>
    <row r="80" spans="1:9" ht="12" x14ac:dyDescent="0.25">
      <c r="B80" s="2">
        <v>7</v>
      </c>
      <c r="D80" s="14" t="str">
        <f>IF(ISBLANK(E80),"",VLOOKUP((E80),ListadoGeneral[],2,FALSE))</f>
        <v/>
      </c>
      <c r="E80" s="14"/>
      <c r="F80" s="14" t="str">
        <f>IF(ISBLANK(E80),"",VLOOKUP((E80),ListadoGeneral[],5,FALSE))</f>
        <v/>
      </c>
      <c r="G80" s="14" t="str">
        <f>IF(ISBLANK(E80),"",VLOOKUP((E80),ListadoGeneral[],7,FALSE))</f>
        <v/>
      </c>
      <c r="H80" s="14" t="str">
        <f>IF(ISBLANK(E80),"",VLOOKUP((E80),ListadoGeneral[],3,FALSE))</f>
        <v/>
      </c>
      <c r="I80" s="52"/>
    </row>
    <row r="81" spans="1:9" ht="12" x14ac:dyDescent="0.25">
      <c r="B81" s="2">
        <v>8</v>
      </c>
      <c r="D81" s="14" t="str">
        <f>IF(ISBLANK(E81),"",VLOOKUP((E81),ListadoGeneral[],2,FALSE))</f>
        <v/>
      </c>
      <c r="E81" s="14"/>
      <c r="F81" s="14" t="str">
        <f>IF(ISBLANK(E81),"",VLOOKUP((E81),ListadoGeneral[],5,FALSE))</f>
        <v/>
      </c>
      <c r="G81" s="14" t="str">
        <f>IF(ISBLANK(E81),"",VLOOKUP((E81),ListadoGeneral[],7,FALSE))</f>
        <v/>
      </c>
      <c r="H81" s="14" t="str">
        <f>IF(ISBLANK(E81),"",VLOOKUP((E81),ListadoGeneral[],3,FALSE))</f>
        <v/>
      </c>
      <c r="I81" s="52"/>
    </row>
    <row r="82" spans="1:9" ht="12" x14ac:dyDescent="0.25">
      <c r="A82" s="9"/>
      <c r="B82" s="9"/>
      <c r="C82" s="9"/>
      <c r="D82" s="9"/>
      <c r="E82" s="9"/>
      <c r="F82" s="9"/>
      <c r="G82" s="14" t="str">
        <f>IF(ISBLANK(E82),"",VLOOKUP((E82),ListadoGeneral[],7,FALSE))</f>
        <v/>
      </c>
      <c r="H82" s="9"/>
      <c r="I82" s="12"/>
    </row>
    <row r="83" spans="1:9" ht="12" x14ac:dyDescent="0.25">
      <c r="A83" s="13"/>
      <c r="B83" s="13" t="s">
        <v>787</v>
      </c>
      <c r="C83" s="13"/>
      <c r="D83" s="6"/>
      <c r="G83" s="14" t="str">
        <f>IF(ISBLANK(E83),"",VLOOKUP((E83),ListadoGeneral[],7,FALSE))</f>
        <v/>
      </c>
      <c r="I83" s="51"/>
    </row>
    <row r="84" spans="1:9" ht="12" x14ac:dyDescent="0.25">
      <c r="B84" s="2">
        <v>1</v>
      </c>
      <c r="D84" s="14" t="str">
        <f>IF(ISBLANK(E84),"",VLOOKUP((E84),ListadoGeneral[],2,FALSE))</f>
        <v>Enaitz Urkidi Rastrojo</v>
      </c>
      <c r="E84" s="14">
        <v>763</v>
      </c>
      <c r="F84" s="14">
        <f>IF(ISBLANK(E84),"",VLOOKUP((E84),ListadoGeneral[],5,FALSE))</f>
        <v>2015</v>
      </c>
      <c r="G84" s="14" t="str">
        <f>IF(ISBLANK(E84),"",VLOOKUP((E84),ListadoGeneral[],7,FALSE))</f>
        <v>BJ</v>
      </c>
      <c r="H84" s="14" t="str">
        <f>IF(ISBLANK(E84),"",VLOOKUP((E84),ListadoGeneral[],3,FALSE))</f>
        <v>SANTURTZI</v>
      </c>
      <c r="I84" s="52">
        <v>10.85</v>
      </c>
    </row>
    <row r="85" spans="1:9" ht="12" x14ac:dyDescent="0.25">
      <c r="B85" s="2">
        <v>2</v>
      </c>
      <c r="D85" s="14" t="str">
        <f>IF(ISBLANK(E85),"",VLOOKUP((E85),ListadoGeneral[],2,FALSE))</f>
        <v>Sara Romero Osta</v>
      </c>
      <c r="E85" s="14">
        <v>91</v>
      </c>
      <c r="F85" s="14">
        <f>IF(ISBLANK(E85),"",VLOOKUP((E85),ListadoGeneral[],5,FALSE))</f>
        <v>2014</v>
      </c>
      <c r="G85" s="14" t="str">
        <f>IF(ISBLANK(E85),"",VLOOKUP((E85),ListadoGeneral[],7,FALSE))</f>
        <v>BJ</v>
      </c>
      <c r="H85" s="14" t="str">
        <f>IF(ISBLANK(E85),"",VLOOKUP((E85),ListadoGeneral[],3,FALSE))</f>
        <v>SANTURTZI</v>
      </c>
      <c r="I85" s="52">
        <v>11.97</v>
      </c>
    </row>
    <row r="86" spans="1:9" ht="12" x14ac:dyDescent="0.25">
      <c r="B86" s="2">
        <v>3</v>
      </c>
      <c r="D86" s="14" t="str">
        <f>IF(ISBLANK(E86),"",VLOOKUP((E86),ListadoGeneral[],2,FALSE))</f>
        <v>Beñat Barrios Puente</v>
      </c>
      <c r="E86" s="14">
        <v>647</v>
      </c>
      <c r="F86" s="14">
        <f>IF(ISBLANK(E86),"",VLOOKUP((E86),ListadoGeneral[],5,FALSE))</f>
        <v>2014</v>
      </c>
      <c r="G86" s="14" t="str">
        <f>IF(ISBLANK(E86),"",VLOOKUP((E86),ListadoGeneral[],7,FALSE))</f>
        <v>BJ</v>
      </c>
      <c r="H86" s="14" t="str">
        <f>IF(ISBLANK(E86),"",VLOOKUP((E86),ListadoGeneral[],3,FALSE))</f>
        <v>SANTURTZI</v>
      </c>
      <c r="I86" s="52">
        <v>9.75</v>
      </c>
    </row>
    <row r="87" spans="1:9" ht="12" x14ac:dyDescent="0.25">
      <c r="B87" s="2">
        <v>4</v>
      </c>
      <c r="D87" s="14" t="str">
        <f>IF(ISBLANK(E87),"",VLOOKUP((E87),ListadoGeneral[],2,FALSE))</f>
        <v>Maitane Huerta Rodero</v>
      </c>
      <c r="E87" s="14">
        <v>90</v>
      </c>
      <c r="F87" s="14">
        <f>IF(ISBLANK(E87),"",VLOOKUP((E87),ListadoGeneral[],5,FALSE))</f>
        <v>2014</v>
      </c>
      <c r="G87" s="14" t="str">
        <f>IF(ISBLANK(E87),"",VLOOKUP((E87),ListadoGeneral[],7,FALSE))</f>
        <v>BJ</v>
      </c>
      <c r="H87" s="14" t="str">
        <f>IF(ISBLANK(E87),"",VLOOKUP((E87),ListadoGeneral[],3,FALSE))</f>
        <v>SANTURTZI</v>
      </c>
      <c r="I87" s="52">
        <v>9.8699999999999992</v>
      </c>
    </row>
    <row r="88" spans="1:9" ht="12" x14ac:dyDescent="0.25">
      <c r="B88" s="2">
        <v>5</v>
      </c>
      <c r="D88" s="14" t="str">
        <f>IF(ISBLANK(E88),"",VLOOKUP((E88),ListadoGeneral[],2,FALSE))</f>
        <v/>
      </c>
      <c r="E88" s="14"/>
      <c r="F88" s="14" t="str">
        <f>IF(ISBLANK(E88),"",VLOOKUP((E88),ListadoGeneral[],5,FALSE))</f>
        <v/>
      </c>
      <c r="G88" s="14" t="str">
        <f>IF(ISBLANK(E88),"",VLOOKUP((E88),ListadoGeneral[],7,FALSE))</f>
        <v/>
      </c>
      <c r="H88" s="14" t="str">
        <f>IF(ISBLANK(E88),"",VLOOKUP((E88),ListadoGeneral[],3,FALSE))</f>
        <v/>
      </c>
      <c r="I88" s="52"/>
    </row>
    <row r="89" spans="1:9" ht="12" x14ac:dyDescent="0.25">
      <c r="B89" s="2">
        <v>6</v>
      </c>
      <c r="D89" s="14" t="str">
        <f>IF(ISBLANK(E89),"",VLOOKUP((E89),ListadoGeneral[],2,FALSE))</f>
        <v/>
      </c>
      <c r="E89" s="14"/>
      <c r="F89" s="14" t="str">
        <f>IF(ISBLANK(E89),"",VLOOKUP((E89),ListadoGeneral[],5,FALSE))</f>
        <v/>
      </c>
      <c r="G89" s="14" t="str">
        <f>IF(ISBLANK(E89),"",VLOOKUP((E89),ListadoGeneral[],7,FALSE))</f>
        <v/>
      </c>
      <c r="H89" s="14" t="str">
        <f>IF(ISBLANK(E89),"",VLOOKUP((E89),ListadoGeneral[],3,FALSE))</f>
        <v/>
      </c>
      <c r="I89" s="52"/>
    </row>
    <row r="90" spans="1:9" ht="12" x14ac:dyDescent="0.25">
      <c r="B90" s="2">
        <v>7</v>
      </c>
      <c r="D90" s="14" t="str">
        <f>IF(ISBLANK(E90),"",VLOOKUP((E90),ListadoGeneral[],2,FALSE))</f>
        <v/>
      </c>
      <c r="E90" s="14"/>
      <c r="F90" s="14" t="str">
        <f>IF(ISBLANK(E90),"",VLOOKUP((E90),ListadoGeneral[],5,FALSE))</f>
        <v/>
      </c>
      <c r="G90" s="14" t="str">
        <f>IF(ISBLANK(E90),"",VLOOKUP((E90),ListadoGeneral[],7,FALSE))</f>
        <v/>
      </c>
      <c r="H90" s="14" t="str">
        <f>IF(ISBLANK(E90),"",VLOOKUP((E90),ListadoGeneral[],3,FALSE))</f>
        <v/>
      </c>
      <c r="I90" s="52"/>
    </row>
    <row r="91" spans="1:9" ht="12" x14ac:dyDescent="0.25">
      <c r="B91" s="2">
        <v>8</v>
      </c>
      <c r="D91" s="14" t="str">
        <f>IF(ISBLANK(E91),"",VLOOKUP((E91),ListadoGeneral[],2,FALSE))</f>
        <v/>
      </c>
      <c r="E91" s="14"/>
      <c r="F91" s="14" t="str">
        <f>IF(ISBLANK(E91),"",VLOOKUP((E91),ListadoGeneral[],5,FALSE))</f>
        <v/>
      </c>
      <c r="G91" s="14" t="str">
        <f>IF(ISBLANK(E91),"",VLOOKUP((E91),ListadoGeneral[],7,FALSE))</f>
        <v/>
      </c>
      <c r="H91" s="14" t="str">
        <f>IF(ISBLANK(E91),"",VLOOKUP((E91),ListadoGeneral[],3,FALSE))</f>
        <v/>
      </c>
      <c r="I91" s="52"/>
    </row>
    <row r="92" spans="1:9" ht="12" x14ac:dyDescent="0.25">
      <c r="A92" s="9"/>
      <c r="B92" s="9"/>
      <c r="C92" s="9"/>
      <c r="D92" s="9"/>
      <c r="E92" s="9"/>
      <c r="F92" s="9"/>
      <c r="G92" s="14" t="str">
        <f>IF(ISBLANK(E92),"",VLOOKUP((E92),ListadoGeneral[],7,FALSE))</f>
        <v/>
      </c>
      <c r="H92" s="9"/>
      <c r="I92" s="12"/>
    </row>
    <row r="93" spans="1:9" ht="12" x14ac:dyDescent="0.25">
      <c r="A93" s="13"/>
      <c r="B93" s="13" t="s">
        <v>788</v>
      </c>
      <c r="C93" s="13"/>
      <c r="D93" s="6"/>
      <c r="G93" s="14" t="str">
        <f>IF(ISBLANK(E93),"",VLOOKUP((E93),ListadoGeneral[],7,FALSE))</f>
        <v/>
      </c>
      <c r="I93" s="51"/>
    </row>
    <row r="94" spans="1:9" ht="12" x14ac:dyDescent="0.25">
      <c r="B94" s="2">
        <v>1</v>
      </c>
      <c r="D94" s="14" t="str">
        <f>IF(ISBLANK(E94),"",VLOOKUP((E94),ListadoGeneral[],2,FALSE))</f>
        <v>Iker San Felix Allende</v>
      </c>
      <c r="E94" s="14">
        <v>566</v>
      </c>
      <c r="F94" s="14">
        <f>IF(ISBLANK(E94),"",VLOOKUP((E94),ListadoGeneral[],5,FALSE))</f>
        <v>2015</v>
      </c>
      <c r="G94" s="14" t="str">
        <f>IF(ISBLANK(E94),"",VLOOKUP((E94),ListadoGeneral[],7,FALSE))</f>
        <v>BJ</v>
      </c>
      <c r="H94" s="14" t="str">
        <f>IF(ISBLANK(E94),"",VLOOKUP((E94),ListadoGeneral[],3,FALSE))</f>
        <v>SANTA MARÍA IKASTETXEA</v>
      </c>
      <c r="I94" s="52">
        <v>11.44</v>
      </c>
    </row>
    <row r="95" spans="1:9" ht="12" x14ac:dyDescent="0.25">
      <c r="B95" s="2">
        <v>2</v>
      </c>
      <c r="D95" s="14" t="s">
        <v>1047</v>
      </c>
      <c r="E95" s="14">
        <v>567</v>
      </c>
      <c r="F95" s="14">
        <f>IF(ISBLANK(E95),"",VLOOKUP((E95),ListadoGeneral[],5,FALSE))</f>
        <v>2015</v>
      </c>
      <c r="G95" s="14" t="str">
        <f>IF(ISBLANK(E95),"",VLOOKUP((E95),ListadoGeneral[],7,FALSE))</f>
        <v>BJ</v>
      </c>
      <c r="H95" s="14" t="str">
        <f>IF(ISBLANK(E95),"",VLOOKUP((E95),ListadoGeneral[],3,FALSE))</f>
        <v>SANTA MARÍA IKASTETXEA</v>
      </c>
      <c r="I95" s="52">
        <v>13.43</v>
      </c>
    </row>
    <row r="96" spans="1:9" ht="12" x14ac:dyDescent="0.25">
      <c r="B96" s="2">
        <v>3</v>
      </c>
      <c r="D96" s="14" t="str">
        <f>IF(ISBLANK(E96),"",VLOOKUP((E96),ListadoGeneral[],2,FALSE))</f>
        <v>Adrián Martínez Catediano</v>
      </c>
      <c r="E96" s="14">
        <v>575</v>
      </c>
      <c r="F96" s="14">
        <f>IF(ISBLANK(E96),"",VLOOKUP((E96),ListadoGeneral[],5,FALSE))</f>
        <v>2014</v>
      </c>
      <c r="G96" s="14" t="str">
        <f>IF(ISBLANK(E96),"",VLOOKUP((E96),ListadoGeneral[],7,FALSE))</f>
        <v>BJ</v>
      </c>
      <c r="H96" s="14" t="str">
        <f>IF(ISBLANK(E96),"",VLOOKUP((E96),ListadoGeneral[],3,FALSE))</f>
        <v>SANTA MARÍA IKASTETXEA</v>
      </c>
      <c r="I96" s="52">
        <v>11.12</v>
      </c>
    </row>
    <row r="97" spans="1:9" ht="12" x14ac:dyDescent="0.25">
      <c r="B97" s="2">
        <v>4</v>
      </c>
      <c r="D97" s="14" t="str">
        <f>IF(ISBLANK(E97),"",VLOOKUP((E97),ListadoGeneral[],2,FALSE))</f>
        <v>Ander Branco Gracia</v>
      </c>
      <c r="E97" s="14">
        <v>574</v>
      </c>
      <c r="F97" s="14">
        <f>IF(ISBLANK(E97),"",VLOOKUP((E97),ListadoGeneral[],5,FALSE))</f>
        <v>2014</v>
      </c>
      <c r="G97" s="14" t="str">
        <f>IF(ISBLANK(E97),"",VLOOKUP((E97),ListadoGeneral[],7,FALSE))</f>
        <v>BJ</v>
      </c>
      <c r="H97" s="14" t="str">
        <f>IF(ISBLANK(E97),"",VLOOKUP((E97),ListadoGeneral[],3,FALSE))</f>
        <v>SANTA MARÍA IKASTETXEA</v>
      </c>
      <c r="I97" s="52">
        <v>10.7</v>
      </c>
    </row>
    <row r="98" spans="1:9" ht="12" x14ac:dyDescent="0.25">
      <c r="B98" s="2">
        <v>5</v>
      </c>
      <c r="D98" s="14" t="str">
        <f>IF(ISBLANK(E98),"",VLOOKUP((E98),ListadoGeneral[],2,FALSE))</f>
        <v/>
      </c>
      <c r="E98" s="14"/>
      <c r="F98" s="14" t="str">
        <f>IF(ISBLANK(E98),"",VLOOKUP((E98),ListadoGeneral[],5,FALSE))</f>
        <v/>
      </c>
      <c r="G98" s="14" t="str">
        <f>IF(ISBLANK(E98),"",VLOOKUP((E98),ListadoGeneral[],7,FALSE))</f>
        <v/>
      </c>
      <c r="H98" s="14" t="str">
        <f>IF(ISBLANK(E98),"",VLOOKUP((E98),ListadoGeneral[],3,FALSE))</f>
        <v/>
      </c>
      <c r="I98" s="52"/>
    </row>
    <row r="99" spans="1:9" ht="12" x14ac:dyDescent="0.25">
      <c r="B99" s="2">
        <v>6</v>
      </c>
      <c r="D99" s="14" t="str">
        <f>IF(ISBLANK(E99),"",VLOOKUP((E99),ListadoGeneral[],2,FALSE))</f>
        <v/>
      </c>
      <c r="E99" s="14"/>
      <c r="F99" s="14" t="str">
        <f>IF(ISBLANK(E99),"",VLOOKUP((E99),ListadoGeneral[],5,FALSE))</f>
        <v/>
      </c>
      <c r="G99" s="14" t="str">
        <f>IF(ISBLANK(E99),"",VLOOKUP((E99),ListadoGeneral[],7,FALSE))</f>
        <v/>
      </c>
      <c r="H99" s="14" t="str">
        <f>IF(ISBLANK(E99),"",VLOOKUP((E99),ListadoGeneral[],3,FALSE))</f>
        <v/>
      </c>
      <c r="I99" s="52"/>
    </row>
    <row r="100" spans="1:9" ht="12" x14ac:dyDescent="0.25">
      <c r="B100" s="2">
        <v>7</v>
      </c>
      <c r="D100" s="14" t="str">
        <f>IF(ISBLANK(E100),"",VLOOKUP((E100),ListadoGeneral[],2,FALSE))</f>
        <v/>
      </c>
      <c r="E100" s="14"/>
      <c r="F100" s="14" t="str">
        <f>IF(ISBLANK(E100),"",VLOOKUP((E100),ListadoGeneral[],5,FALSE))</f>
        <v/>
      </c>
      <c r="G100" s="14" t="str">
        <f>IF(ISBLANK(E100),"",VLOOKUP((E100),ListadoGeneral[],7,FALSE))</f>
        <v/>
      </c>
      <c r="H100" s="14" t="str">
        <f>IF(ISBLANK(E100),"",VLOOKUP((E100),ListadoGeneral[],3,FALSE))</f>
        <v/>
      </c>
      <c r="I100" s="52"/>
    </row>
    <row r="101" spans="1:9" ht="12" x14ac:dyDescent="0.25">
      <c r="B101" s="2">
        <v>8</v>
      </c>
      <c r="D101" s="14" t="str">
        <f>IF(ISBLANK(E101),"",VLOOKUP((E101),ListadoGeneral[],2,FALSE))</f>
        <v/>
      </c>
      <c r="E101" s="14"/>
      <c r="F101" s="14" t="str">
        <f>IF(ISBLANK(E101),"",VLOOKUP((E101),ListadoGeneral[],5,FALSE))</f>
        <v/>
      </c>
      <c r="G101" s="14" t="str">
        <f>IF(ISBLANK(E101),"",VLOOKUP((E101),ListadoGeneral[],7,FALSE))</f>
        <v/>
      </c>
      <c r="H101" s="14" t="str">
        <f>IF(ISBLANK(E101),"",VLOOKUP((E101),ListadoGeneral[],3,FALSE))</f>
        <v/>
      </c>
      <c r="I101" s="52"/>
    </row>
    <row r="102" spans="1:9" ht="12" x14ac:dyDescent="0.25">
      <c r="A102" s="9"/>
      <c r="B102" s="9"/>
      <c r="C102" s="9"/>
      <c r="D102" s="9"/>
      <c r="E102" s="9"/>
      <c r="F102" s="9"/>
      <c r="G102" s="14" t="str">
        <f>IF(ISBLANK(E102),"",VLOOKUP((E102),ListadoGeneral[],7,FALSE))</f>
        <v/>
      </c>
      <c r="H102" s="9"/>
      <c r="I102" s="12"/>
    </row>
    <row r="103" spans="1:9" ht="12" x14ac:dyDescent="0.25">
      <c r="A103" s="13"/>
      <c r="B103" s="13" t="s">
        <v>789</v>
      </c>
      <c r="C103" s="13"/>
      <c r="D103" s="6"/>
      <c r="G103" s="14" t="str">
        <f>IF(ISBLANK(E103),"",VLOOKUP((E103),ListadoGeneral[],7,FALSE))</f>
        <v/>
      </c>
      <c r="I103" s="51"/>
    </row>
    <row r="104" spans="1:9" ht="12" x14ac:dyDescent="0.25">
      <c r="B104" s="2">
        <v>1</v>
      </c>
      <c r="D104" s="14" t="s">
        <v>1851</v>
      </c>
      <c r="E104" s="14">
        <v>228</v>
      </c>
      <c r="F104" s="14">
        <v>2015</v>
      </c>
      <c r="G104" s="14" t="s">
        <v>1848</v>
      </c>
      <c r="H104" s="14" t="s">
        <v>878</v>
      </c>
      <c r="I104" s="52">
        <v>11</v>
      </c>
    </row>
    <row r="105" spans="1:9" ht="12" x14ac:dyDescent="0.25">
      <c r="B105" s="2">
        <v>2</v>
      </c>
      <c r="D105" s="14" t="str">
        <f>IF(ISBLANK(E105),"",VLOOKUP((E105),ListadoGeneral[],2,FALSE))</f>
        <v>Lorea Ortega Alonso</v>
      </c>
      <c r="E105" s="14">
        <v>37</v>
      </c>
      <c r="F105" s="14">
        <f>IF(ISBLANK(E105),"",VLOOKUP((E105),ListadoGeneral[],5,FALSE))</f>
        <v>2015</v>
      </c>
      <c r="G105" s="14" t="str">
        <f>IF(ISBLANK(E105),"",VLOOKUP((E105),ListadoGeneral[],7,FALSE))</f>
        <v>BJ</v>
      </c>
      <c r="H105" s="14" t="str">
        <f>IF(ISBLANK(E105),"",VLOOKUP((E105),ListadoGeneral[],3,FALSE))</f>
        <v>SANTA MARÍA IKASTETXEA</v>
      </c>
      <c r="I105" s="52">
        <v>12.75</v>
      </c>
    </row>
    <row r="106" spans="1:9" ht="12" x14ac:dyDescent="0.25">
      <c r="B106" s="2">
        <v>3</v>
      </c>
      <c r="D106" s="14" t="str">
        <f>IF(ISBLANK(E106),"",VLOOKUP((E106),ListadoGeneral[],2,FALSE))</f>
        <v>Ane Lopez Sanchez</v>
      </c>
      <c r="E106" s="14">
        <v>36</v>
      </c>
      <c r="F106" s="14">
        <f>IF(ISBLANK(E106),"",VLOOKUP((E106),ListadoGeneral[],5,FALSE))</f>
        <v>2015</v>
      </c>
      <c r="G106" s="14" t="str">
        <f>IF(ISBLANK(E106),"",VLOOKUP((E106),ListadoGeneral[],7,FALSE))</f>
        <v>BJ</v>
      </c>
      <c r="H106" s="14" t="str">
        <f>IF(ISBLANK(E106),"",VLOOKUP((E106),ListadoGeneral[],3,FALSE))</f>
        <v>SANTA MARÍA IKASTETXEA</v>
      </c>
      <c r="I106" s="52">
        <v>12.06</v>
      </c>
    </row>
    <row r="107" spans="1:9" ht="12" x14ac:dyDescent="0.25">
      <c r="B107" s="2">
        <v>4</v>
      </c>
      <c r="D107" s="14" t="str">
        <f>IF(ISBLANK(E107),"",VLOOKUP((E107),ListadoGeneral[],2,FALSE))</f>
        <v>Naia Viguera Blazquez</v>
      </c>
      <c r="E107" s="14">
        <v>39</v>
      </c>
      <c r="F107" s="14">
        <f>IF(ISBLANK(E107),"",VLOOKUP((E107),ListadoGeneral[],5,FALSE))</f>
        <v>2014</v>
      </c>
      <c r="G107" s="14" t="str">
        <f>IF(ISBLANK(E107),"",VLOOKUP((E107),ListadoGeneral[],7,FALSE))</f>
        <v>BJ</v>
      </c>
      <c r="H107" s="14" t="str">
        <f>IF(ISBLANK(E107),"",VLOOKUP((E107),ListadoGeneral[],3,FALSE))</f>
        <v>SANTA MARÍA IKASTETXEA</v>
      </c>
      <c r="I107" s="52">
        <v>11.11</v>
      </c>
    </row>
    <row r="108" spans="1:9" ht="12" x14ac:dyDescent="0.25">
      <c r="B108" s="2">
        <v>5</v>
      </c>
      <c r="D108" s="14" t="str">
        <f>IF(ISBLANK(E108),"",VLOOKUP((E108),ListadoGeneral[],2,FALSE))</f>
        <v/>
      </c>
      <c r="E108" s="14"/>
      <c r="F108" s="14" t="str">
        <f>IF(ISBLANK(E108),"",VLOOKUP((E108),ListadoGeneral[],5,FALSE))</f>
        <v/>
      </c>
      <c r="G108" s="14" t="str">
        <f>IF(ISBLANK(E108),"",VLOOKUP((E108),ListadoGeneral[],7,FALSE))</f>
        <v/>
      </c>
      <c r="H108" s="14" t="str">
        <f>IF(ISBLANK(E108),"",VLOOKUP((E108),ListadoGeneral[],3,FALSE))</f>
        <v/>
      </c>
      <c r="I108" s="52"/>
    </row>
    <row r="109" spans="1:9" ht="12" x14ac:dyDescent="0.25">
      <c r="B109" s="2">
        <v>6</v>
      </c>
      <c r="D109" s="14" t="str">
        <f>IF(ISBLANK(E109),"",VLOOKUP((E109),ListadoGeneral[],2,FALSE))</f>
        <v/>
      </c>
      <c r="E109" s="14"/>
      <c r="F109" s="14" t="str">
        <f>IF(ISBLANK(E109),"",VLOOKUP((E109),ListadoGeneral[],5,FALSE))</f>
        <v/>
      </c>
      <c r="G109" s="14" t="str">
        <f>IF(ISBLANK(E109),"",VLOOKUP((E109),ListadoGeneral[],7,FALSE))</f>
        <v/>
      </c>
      <c r="H109" s="14" t="str">
        <f>IF(ISBLANK(E109),"",VLOOKUP((E109),ListadoGeneral[],3,FALSE))</f>
        <v/>
      </c>
      <c r="I109" s="52"/>
    </row>
    <row r="110" spans="1:9" ht="12" x14ac:dyDescent="0.25">
      <c r="B110" s="2">
        <v>7</v>
      </c>
      <c r="D110" s="14" t="str">
        <f>IF(ISBLANK(E110),"",VLOOKUP((E110),ListadoGeneral[],2,FALSE))</f>
        <v/>
      </c>
      <c r="E110" s="14"/>
      <c r="F110" s="14" t="str">
        <f>IF(ISBLANK(E110),"",VLOOKUP((E110),ListadoGeneral[],5,FALSE))</f>
        <v/>
      </c>
      <c r="G110" s="14" t="str">
        <f>IF(ISBLANK(E110),"",VLOOKUP((E110),ListadoGeneral[],7,FALSE))</f>
        <v/>
      </c>
      <c r="H110" s="14" t="str">
        <f>IF(ISBLANK(E110),"",VLOOKUP((E110),ListadoGeneral[],3,FALSE))</f>
        <v/>
      </c>
      <c r="I110" s="52"/>
    </row>
    <row r="111" spans="1:9" ht="12" x14ac:dyDescent="0.25">
      <c r="B111" s="2">
        <v>8</v>
      </c>
      <c r="D111" s="14" t="str">
        <f>IF(ISBLANK(E111),"",VLOOKUP((E111),ListadoGeneral[],2,FALSE))</f>
        <v/>
      </c>
      <c r="E111" s="14"/>
      <c r="F111" s="14" t="str">
        <f>IF(ISBLANK(E111),"",VLOOKUP((E111),ListadoGeneral[],5,FALSE))</f>
        <v/>
      </c>
      <c r="G111" s="14" t="str">
        <f>IF(ISBLANK(E111),"",VLOOKUP((E111),ListadoGeneral[],7,FALSE))</f>
        <v/>
      </c>
      <c r="H111" s="14" t="str">
        <f>IF(ISBLANK(E111),"",VLOOKUP((E111),ListadoGeneral[],3,FALSE))</f>
        <v/>
      </c>
      <c r="I111" s="52"/>
    </row>
    <row r="112" spans="1:9" ht="12" x14ac:dyDescent="0.25">
      <c r="A112" s="9"/>
      <c r="B112" s="9"/>
      <c r="C112" s="9"/>
      <c r="D112" s="9"/>
      <c r="E112" s="9"/>
      <c r="F112" s="9"/>
      <c r="G112" s="14" t="str">
        <f>IF(ISBLANK(E112),"",VLOOKUP((E112),ListadoGeneral[],7,FALSE))</f>
        <v/>
      </c>
      <c r="H112" s="9"/>
      <c r="I112" s="12"/>
    </row>
    <row r="113" spans="1:9" ht="12" x14ac:dyDescent="0.25">
      <c r="A113" s="13"/>
      <c r="B113" s="13" t="s">
        <v>793</v>
      </c>
      <c r="C113" s="13"/>
      <c r="D113" s="6"/>
      <c r="G113" s="14" t="str">
        <f>IF(ISBLANK(E113),"",VLOOKUP((E113),ListadoGeneral[],7,FALSE))</f>
        <v/>
      </c>
      <c r="I113" s="51"/>
    </row>
    <row r="114" spans="1:9" ht="12" x14ac:dyDescent="0.25">
      <c r="B114" s="2">
        <v>1</v>
      </c>
      <c r="D114" s="14" t="str">
        <f>IF(ISBLANK(E114),"",VLOOKUP((E114),ListadoGeneral[],2,FALSE))</f>
        <v>Aitor Zaballos Henao</v>
      </c>
      <c r="E114" s="14">
        <v>572</v>
      </c>
      <c r="F114" s="14">
        <f>IF(ISBLANK(E114),"",VLOOKUP((E114),ListadoGeneral[],5,FALSE))</f>
        <v>2015</v>
      </c>
      <c r="G114" s="14" t="str">
        <f>IF(ISBLANK(E114),"",VLOOKUP((E114),ListadoGeneral[],7,FALSE))</f>
        <v>BJ</v>
      </c>
      <c r="H114" s="14" t="str">
        <f>IF(ISBLANK(E114),"",VLOOKUP((E114),ListadoGeneral[],3,FALSE))</f>
        <v>SANTA MARÍA IKASTETXEA</v>
      </c>
      <c r="I114" s="52">
        <v>11.14</v>
      </c>
    </row>
    <row r="115" spans="1:9" ht="12" x14ac:dyDescent="0.25">
      <c r="B115" s="2">
        <v>2</v>
      </c>
      <c r="D115" s="14" t="str">
        <f>IF(ISBLANK(E115),"",VLOOKUP((E115),ListadoGeneral[],2,FALSE))</f>
        <v>Ekain Herce Parga</v>
      </c>
      <c r="E115" s="14">
        <v>569</v>
      </c>
      <c r="F115" s="14">
        <f>IF(ISBLANK(E115),"",VLOOKUP((E115),ListadoGeneral[],5,FALSE))</f>
        <v>2015</v>
      </c>
      <c r="G115" s="14" t="str">
        <f>IF(ISBLANK(E115),"",VLOOKUP((E115),ListadoGeneral[],7,FALSE))</f>
        <v>BJ</v>
      </c>
      <c r="H115" s="14" t="str">
        <f>IF(ISBLANK(E115),"",VLOOKUP((E115),ListadoGeneral[],3,FALSE))</f>
        <v>SANTA MARÍA IKASTETXEA</v>
      </c>
      <c r="I115" s="52">
        <v>11.16</v>
      </c>
    </row>
    <row r="116" spans="1:9" ht="12" x14ac:dyDescent="0.25">
      <c r="B116" s="2">
        <v>3</v>
      </c>
      <c r="D116" s="14" t="str">
        <f>IF(ISBLANK(E116),"",VLOOKUP((E116),ListadoGeneral[],2,FALSE))</f>
        <v>Zuzene Ureta Balbas</v>
      </c>
      <c r="E116" s="14">
        <v>40</v>
      </c>
      <c r="F116" s="14">
        <f>IF(ISBLANK(E116),"",VLOOKUP((E116),ListadoGeneral[],5,FALSE))</f>
        <v>2015</v>
      </c>
      <c r="G116" s="14" t="str">
        <f>IF(ISBLANK(E116),"",VLOOKUP((E116),ListadoGeneral[],7,FALSE))</f>
        <v>BJ</v>
      </c>
      <c r="H116" s="14" t="str">
        <f>IF(ISBLANK(E116),"",VLOOKUP((E116),ListadoGeneral[],3,FALSE))</f>
        <v>KANPAZAR ESKOLA</v>
      </c>
      <c r="I116" s="52">
        <v>12.1</v>
      </c>
    </row>
    <row r="117" spans="1:9" ht="12" x14ac:dyDescent="0.25">
      <c r="B117" s="2">
        <v>4</v>
      </c>
      <c r="D117" s="14" t="str">
        <f>IF(ISBLANK(E117),"",VLOOKUP((E117),ListadoGeneral[],2,FALSE))</f>
        <v>Ariane Carrasco Lopez</v>
      </c>
      <c r="E117" s="14">
        <v>41</v>
      </c>
      <c r="F117" s="14">
        <f>IF(ISBLANK(E117),"",VLOOKUP((E117),ListadoGeneral[],5,FALSE))</f>
        <v>2015</v>
      </c>
      <c r="G117" s="14" t="str">
        <f>IF(ISBLANK(E117),"",VLOOKUP((E117),ListadoGeneral[],7,FALSE))</f>
        <v>BJ</v>
      </c>
      <c r="H117" s="14" t="str">
        <f>IF(ISBLANK(E117),"",VLOOKUP((E117),ListadoGeneral[],3,FALSE))</f>
        <v>KANPAZAR ESKOLA</v>
      </c>
      <c r="I117" s="52">
        <v>13</v>
      </c>
    </row>
    <row r="118" spans="1:9" ht="12" x14ac:dyDescent="0.25">
      <c r="B118" s="2">
        <v>5</v>
      </c>
      <c r="D118" s="14" t="str">
        <f>IF(ISBLANK(E118),"",VLOOKUP((E118),ListadoGeneral[],2,FALSE))</f>
        <v/>
      </c>
      <c r="E118" s="14"/>
      <c r="F118" s="14" t="str">
        <f>IF(ISBLANK(E118),"",VLOOKUP((E118),ListadoGeneral[],5,FALSE))</f>
        <v/>
      </c>
      <c r="G118" s="14" t="str">
        <f>IF(ISBLANK(E118),"",VLOOKUP((E118),ListadoGeneral[],7,FALSE))</f>
        <v/>
      </c>
      <c r="H118" s="14" t="str">
        <f>IF(ISBLANK(E118),"",VLOOKUP((E118),ListadoGeneral[],3,FALSE))</f>
        <v/>
      </c>
      <c r="I118" s="52"/>
    </row>
    <row r="119" spans="1:9" ht="12" x14ac:dyDescent="0.25">
      <c r="B119" s="2">
        <v>6</v>
      </c>
      <c r="D119" s="14" t="str">
        <f>IF(ISBLANK(E119),"",VLOOKUP((E119),ListadoGeneral[],2,FALSE))</f>
        <v/>
      </c>
      <c r="E119" s="14"/>
      <c r="F119" s="14" t="str">
        <f>IF(ISBLANK(E119),"",VLOOKUP((E119),ListadoGeneral[],5,FALSE))</f>
        <v/>
      </c>
      <c r="G119" s="14" t="str">
        <f>IF(ISBLANK(E119),"",VLOOKUP((E119),ListadoGeneral[],7,FALSE))</f>
        <v/>
      </c>
      <c r="H119" s="14" t="str">
        <f>IF(ISBLANK(E119),"",VLOOKUP((E119),ListadoGeneral[],3,FALSE))</f>
        <v/>
      </c>
      <c r="I119" s="52"/>
    </row>
    <row r="120" spans="1:9" ht="12" x14ac:dyDescent="0.25">
      <c r="B120" s="2">
        <v>7</v>
      </c>
      <c r="D120" s="14" t="str">
        <f>IF(ISBLANK(E120),"",VLOOKUP((E120),ListadoGeneral[],2,FALSE))</f>
        <v/>
      </c>
      <c r="E120" s="14"/>
      <c r="F120" s="14" t="str">
        <f>IF(ISBLANK(E120),"",VLOOKUP((E120),ListadoGeneral[],5,FALSE))</f>
        <v/>
      </c>
      <c r="G120" s="14" t="str">
        <f>IF(ISBLANK(E120),"",VLOOKUP((E120),ListadoGeneral[],7,FALSE))</f>
        <v/>
      </c>
      <c r="H120" s="14" t="str">
        <f>IF(ISBLANK(E120),"",VLOOKUP((E120),ListadoGeneral[],3,FALSE))</f>
        <v/>
      </c>
      <c r="I120" s="52"/>
    </row>
    <row r="121" spans="1:9" ht="12" x14ac:dyDescent="0.25">
      <c r="B121" s="2">
        <v>8</v>
      </c>
      <c r="D121" s="14" t="str">
        <f>IF(ISBLANK(E121),"",VLOOKUP((E121),ListadoGeneral[],2,FALSE))</f>
        <v/>
      </c>
      <c r="E121" s="14"/>
      <c r="F121" s="14" t="str">
        <f>IF(ISBLANK(E121),"",VLOOKUP((E121),ListadoGeneral[],5,FALSE))</f>
        <v/>
      </c>
      <c r="G121" s="14" t="str">
        <f>IF(ISBLANK(E121),"",VLOOKUP((E121),ListadoGeneral[],7,FALSE))</f>
        <v/>
      </c>
      <c r="H121" s="14" t="str">
        <f>IF(ISBLANK(E121),"",VLOOKUP((E121),ListadoGeneral[],3,FALSE))</f>
        <v/>
      </c>
      <c r="I121" s="52"/>
    </row>
    <row r="122" spans="1:9" ht="12" x14ac:dyDescent="0.25">
      <c r="A122" s="9"/>
      <c r="B122" s="9"/>
      <c r="C122" s="9"/>
      <c r="D122" s="9"/>
      <c r="E122" s="9"/>
      <c r="F122" s="9"/>
      <c r="G122" s="14" t="str">
        <f>IF(ISBLANK(E122),"",VLOOKUP((E122),ListadoGeneral[],7,FALSE))</f>
        <v/>
      </c>
      <c r="H122" s="9"/>
      <c r="I122" s="12"/>
    </row>
    <row r="123" spans="1:9" ht="12" x14ac:dyDescent="0.25">
      <c r="A123" s="13"/>
      <c r="B123" s="13" t="s">
        <v>792</v>
      </c>
      <c r="C123" s="13"/>
      <c r="D123" s="6"/>
      <c r="G123" s="14" t="str">
        <f>IF(ISBLANK(E123),"",VLOOKUP((E123),ListadoGeneral[],7,FALSE))</f>
        <v/>
      </c>
      <c r="I123" s="51"/>
    </row>
    <row r="124" spans="1:9" ht="12" x14ac:dyDescent="0.25">
      <c r="B124" s="2">
        <v>1</v>
      </c>
      <c r="D124" s="14" t="str">
        <f>IF(ISBLANK(E124),"",VLOOKUP((E124),ListadoGeneral[],2,FALSE))</f>
        <v>Argi Fernández González</v>
      </c>
      <c r="E124" s="14">
        <v>42</v>
      </c>
      <c r="F124" s="14">
        <f>IF(ISBLANK(E124),"",VLOOKUP((E124),ListadoGeneral[],5,FALSE))</f>
        <v>2014</v>
      </c>
      <c r="G124" s="14" t="str">
        <f>IF(ISBLANK(E124),"",VLOOKUP((E124),ListadoGeneral[],7,FALSE))</f>
        <v>BJ</v>
      </c>
      <c r="H124" s="14" t="str">
        <f>IF(ISBLANK(E124),"",VLOOKUP((E124),ListadoGeneral[],3,FALSE))</f>
        <v>KANPAZAR ESKOLA</v>
      </c>
      <c r="I124" s="52">
        <v>11.41</v>
      </c>
    </row>
    <row r="125" spans="1:9" ht="12" x14ac:dyDescent="0.25">
      <c r="B125" s="2">
        <v>2</v>
      </c>
      <c r="D125" s="14" t="str">
        <f>IF(ISBLANK(E125),"",VLOOKUP((E125),ListadoGeneral[],2,FALSE))</f>
        <v>Eva Alaguero Gallardo</v>
      </c>
      <c r="E125" s="14">
        <v>43</v>
      </c>
      <c r="F125" s="14">
        <f>IF(ISBLANK(E125),"",VLOOKUP((E125),ListadoGeneral[],5,FALSE))</f>
        <v>2014</v>
      </c>
      <c r="G125" s="14" t="str">
        <f>IF(ISBLANK(E125),"",VLOOKUP((E125),ListadoGeneral[],7,FALSE))</f>
        <v>BJ</v>
      </c>
      <c r="H125" s="14" t="str">
        <f>IF(ISBLANK(E125),"",VLOOKUP((E125),ListadoGeneral[],3,FALSE))</f>
        <v>KANPAZAR ESKOLA</v>
      </c>
      <c r="I125" s="52">
        <v>11.22</v>
      </c>
    </row>
    <row r="126" spans="1:9" ht="12" x14ac:dyDescent="0.25">
      <c r="B126" s="2">
        <v>3</v>
      </c>
      <c r="D126" s="14" t="str">
        <f>IF(ISBLANK(E126),"",VLOOKUP((E126),ListadoGeneral[],2,FALSE))</f>
        <v>Aritz Palacios Cascajar</v>
      </c>
      <c r="E126" s="14">
        <v>582</v>
      </c>
      <c r="F126" s="14">
        <f>IF(ISBLANK(E126),"",VLOOKUP((E126),ListadoGeneral[],5,FALSE))</f>
        <v>2015</v>
      </c>
      <c r="G126" s="14" t="str">
        <f>IF(ISBLANK(E126),"",VLOOKUP((E126),ListadoGeneral[],7,FALSE))</f>
        <v>BJ</v>
      </c>
      <c r="H126" s="14" t="str">
        <f>IF(ISBLANK(E126),"",VLOOKUP((E126),ListadoGeneral[],3,FALSE))</f>
        <v>KANPAZAR ESKOLA</v>
      </c>
      <c r="I126" s="52">
        <v>12.45</v>
      </c>
    </row>
    <row r="127" spans="1:9" ht="12" x14ac:dyDescent="0.25">
      <c r="B127" s="2">
        <v>4</v>
      </c>
      <c r="D127" s="14" t="str">
        <f>IF(ISBLANK(E127),"",VLOOKUP((E127),ListadoGeneral[],2,FALSE))</f>
        <v/>
      </c>
      <c r="E127" s="14"/>
      <c r="F127" s="14" t="str">
        <f>IF(ISBLANK(E127),"",VLOOKUP((E127),ListadoGeneral[],5,FALSE))</f>
        <v/>
      </c>
      <c r="G127" s="14" t="str">
        <f>IF(ISBLANK(E127),"",VLOOKUP((E127),ListadoGeneral[],7,FALSE))</f>
        <v/>
      </c>
      <c r="H127" s="14" t="str">
        <f>IF(ISBLANK(E127),"",VLOOKUP((E127),ListadoGeneral[],3,FALSE))</f>
        <v/>
      </c>
      <c r="I127" s="52"/>
    </row>
    <row r="128" spans="1:9" ht="12" x14ac:dyDescent="0.25">
      <c r="B128" s="2">
        <v>5</v>
      </c>
      <c r="D128" s="14" t="str">
        <f>IF(ISBLANK(E128),"",VLOOKUP((E128),ListadoGeneral[],2,FALSE))</f>
        <v/>
      </c>
      <c r="E128" s="14"/>
      <c r="F128" s="14" t="str">
        <f>IF(ISBLANK(E128),"",VLOOKUP((E128),ListadoGeneral[],5,FALSE))</f>
        <v/>
      </c>
      <c r="G128" s="14" t="str">
        <f>IF(ISBLANK(E128),"",VLOOKUP((E128),ListadoGeneral[],7,FALSE))</f>
        <v/>
      </c>
      <c r="H128" s="14" t="str">
        <f>IF(ISBLANK(E128),"",VLOOKUP((E128),ListadoGeneral[],3,FALSE))</f>
        <v/>
      </c>
      <c r="I128" s="52"/>
    </row>
    <row r="129" spans="1:9" ht="12" x14ac:dyDescent="0.25">
      <c r="B129" s="2">
        <v>6</v>
      </c>
      <c r="D129" s="14" t="str">
        <f>IF(ISBLANK(E129),"",VLOOKUP((E129),ListadoGeneral[],2,FALSE))</f>
        <v/>
      </c>
      <c r="E129" s="14"/>
      <c r="F129" s="14" t="str">
        <f>IF(ISBLANK(E129),"",VLOOKUP((E129),ListadoGeneral[],5,FALSE))</f>
        <v/>
      </c>
      <c r="G129" s="14" t="str">
        <f>IF(ISBLANK(E129),"",VLOOKUP((E129),ListadoGeneral[],7,FALSE))</f>
        <v/>
      </c>
      <c r="H129" s="14" t="str">
        <f>IF(ISBLANK(E129),"",VLOOKUP((E129),ListadoGeneral[],3,FALSE))</f>
        <v/>
      </c>
      <c r="I129" s="52"/>
    </row>
    <row r="130" spans="1:9" ht="12" x14ac:dyDescent="0.25">
      <c r="B130" s="2">
        <v>7</v>
      </c>
      <c r="D130" s="14" t="str">
        <f>IF(ISBLANK(E130),"",VLOOKUP((E130),ListadoGeneral[],2,FALSE))</f>
        <v/>
      </c>
      <c r="E130" s="14"/>
      <c r="F130" s="14" t="str">
        <f>IF(ISBLANK(E130),"",VLOOKUP((E130),ListadoGeneral[],5,FALSE))</f>
        <v/>
      </c>
      <c r="G130" s="14" t="str">
        <f>IF(ISBLANK(E130),"",VLOOKUP((E130),ListadoGeneral[],7,FALSE))</f>
        <v/>
      </c>
      <c r="H130" s="14" t="str">
        <f>IF(ISBLANK(E130),"",VLOOKUP((E130),ListadoGeneral[],3,FALSE))</f>
        <v/>
      </c>
      <c r="I130" s="52"/>
    </row>
    <row r="131" spans="1:9" ht="12" x14ac:dyDescent="0.25">
      <c r="B131" s="2">
        <v>8</v>
      </c>
      <c r="D131" s="14"/>
      <c r="E131" s="14"/>
      <c r="F131" s="14" t="str">
        <f>IF(ISBLANK(E131),"",VLOOKUP((E131),ListadoGeneral[],5,FALSE))</f>
        <v/>
      </c>
      <c r="G131" s="14" t="str">
        <f>IF(ISBLANK(E131),"",VLOOKUP((E131),ListadoGeneral[],7,FALSE))</f>
        <v/>
      </c>
      <c r="H131" s="14" t="str">
        <f>IF(ISBLANK(E131),"",VLOOKUP((E131),ListadoGeneral[],3,FALSE))</f>
        <v/>
      </c>
      <c r="I131" s="52"/>
    </row>
    <row r="132" spans="1:9" ht="12" x14ac:dyDescent="0.25">
      <c r="A132" s="9"/>
      <c r="B132" s="9"/>
      <c r="C132" s="9"/>
      <c r="D132" s="9"/>
      <c r="E132" s="9"/>
      <c r="F132" s="9"/>
      <c r="G132" s="14" t="str">
        <f>IF(ISBLANK(E132),"",VLOOKUP((E132),ListadoGeneral[],7,FALSE))</f>
        <v/>
      </c>
      <c r="H132" s="9"/>
      <c r="I132" s="12"/>
    </row>
    <row r="133" spans="1:9" ht="12" x14ac:dyDescent="0.25">
      <c r="A133" s="13"/>
      <c r="B133" s="13" t="s">
        <v>791</v>
      </c>
      <c r="C133" s="13"/>
      <c r="D133" s="6"/>
      <c r="G133" s="14" t="str">
        <f>IF(ISBLANK(E133),"",VLOOKUP((E133),ListadoGeneral[],7,FALSE))</f>
        <v/>
      </c>
      <c r="I133" s="51"/>
    </row>
    <row r="134" spans="1:9" ht="12" x14ac:dyDescent="0.25">
      <c r="B134" s="2">
        <v>1</v>
      </c>
      <c r="D134" s="14" t="str">
        <f>IF(ISBLANK(E134),"",VLOOKUP((E134),ListadoGeneral[],2,FALSE))</f>
        <v>Anartz Ontoria Gomes</v>
      </c>
      <c r="E134" s="14">
        <v>581</v>
      </c>
      <c r="F134" s="14">
        <f>IF(ISBLANK(E134),"",VLOOKUP((E134),ListadoGeneral[],5,FALSE))</f>
        <v>2015</v>
      </c>
      <c r="G134" s="14" t="str">
        <f>IF(ISBLANK(E134),"",VLOOKUP((E134),ListadoGeneral[],7,FALSE))</f>
        <v>BJ</v>
      </c>
      <c r="H134" s="14" t="str">
        <f>IF(ISBLANK(E134),"",VLOOKUP((E134),ListadoGeneral[],3,FALSE))</f>
        <v>KANPAZAR ESKOLA</v>
      </c>
      <c r="I134" s="52">
        <v>11.45</v>
      </c>
    </row>
    <row r="135" spans="1:9" ht="12" x14ac:dyDescent="0.25">
      <c r="B135" s="2">
        <v>2</v>
      </c>
      <c r="D135" s="14" t="str">
        <f>IF(ISBLANK(E135),"",VLOOKUP((E135),ListadoGeneral[],2,FALSE))</f>
        <v>Peru Martin Ruiz</v>
      </c>
      <c r="E135" s="14">
        <v>501</v>
      </c>
      <c r="F135" s="14">
        <f>IF(ISBLANK(E135),"",VLOOKUP((E135),ListadoGeneral[],5,FALSE))</f>
        <v>2014</v>
      </c>
      <c r="G135" s="14" t="str">
        <f>IF(ISBLANK(E135),"",VLOOKUP((E135),ListadoGeneral[],7,FALSE))</f>
        <v>BJ</v>
      </c>
      <c r="H135" s="14" t="str">
        <f>IF(ISBLANK(E135),"",VLOOKUP((E135),ListadoGeneral[],3,FALSE))</f>
        <v>BIHOTZ ARATZ</v>
      </c>
      <c r="I135" s="52">
        <v>11.54</v>
      </c>
    </row>
    <row r="136" spans="1:9" ht="12" x14ac:dyDescent="0.25">
      <c r="B136" s="2">
        <v>3</v>
      </c>
      <c r="D136" s="14" t="s">
        <v>1853</v>
      </c>
      <c r="E136" s="14">
        <v>811</v>
      </c>
      <c r="F136" s="14">
        <v>2015</v>
      </c>
      <c r="G136" s="14" t="s">
        <v>1848</v>
      </c>
      <c r="H136" s="14" t="s">
        <v>1852</v>
      </c>
      <c r="I136" s="52">
        <v>12</v>
      </c>
    </row>
    <row r="137" spans="1:9" ht="12" x14ac:dyDescent="0.25">
      <c r="B137" s="2">
        <v>4</v>
      </c>
      <c r="D137" s="14"/>
      <c r="E137" s="14"/>
      <c r="F137" s="14" t="str">
        <f>IF(ISBLANK(E137),"",VLOOKUP((E137),ListadoGeneral[],5,FALSE))</f>
        <v/>
      </c>
      <c r="G137" s="14" t="str">
        <f>IF(ISBLANK(E137),"",VLOOKUP((E137),ListadoGeneral[],7,FALSE))</f>
        <v/>
      </c>
      <c r="H137" s="14" t="str">
        <f>IF(ISBLANK(E137),"",VLOOKUP((E137),ListadoGeneral[],3,FALSE))</f>
        <v/>
      </c>
      <c r="I137" s="52" t="s">
        <v>1854</v>
      </c>
    </row>
    <row r="138" spans="1:9" ht="12" x14ac:dyDescent="0.25">
      <c r="B138" s="2">
        <v>5</v>
      </c>
      <c r="D138" s="14" t="str">
        <f>IF(ISBLANK(E138),"",VLOOKUP((E138),ListadoGeneral[],2,FALSE))</f>
        <v/>
      </c>
      <c r="E138" s="14"/>
      <c r="F138" s="14" t="str">
        <f>IF(ISBLANK(E138),"",VLOOKUP((E138),ListadoGeneral[],5,FALSE))</f>
        <v/>
      </c>
      <c r="G138" s="14" t="str">
        <f>IF(ISBLANK(E138),"",VLOOKUP((E138),ListadoGeneral[],7,FALSE))</f>
        <v/>
      </c>
      <c r="H138" s="14" t="str">
        <f>IF(ISBLANK(E138),"",VLOOKUP((E138),ListadoGeneral[],3,FALSE))</f>
        <v/>
      </c>
      <c r="I138" s="52"/>
    </row>
    <row r="139" spans="1:9" ht="12" x14ac:dyDescent="0.25">
      <c r="B139" s="2">
        <v>6</v>
      </c>
      <c r="D139" s="14" t="str">
        <f>IF(ISBLANK(E139),"",VLOOKUP((E139),ListadoGeneral[],2,FALSE))</f>
        <v/>
      </c>
      <c r="E139" s="14"/>
      <c r="F139" s="14" t="str">
        <f>IF(ISBLANK(E139),"",VLOOKUP((E139),ListadoGeneral[],5,FALSE))</f>
        <v/>
      </c>
      <c r="G139" s="14" t="str">
        <f>IF(ISBLANK(E139),"",VLOOKUP((E139),ListadoGeneral[],7,FALSE))</f>
        <v/>
      </c>
      <c r="H139" s="14" t="str">
        <f>IF(ISBLANK(E139),"",VLOOKUP((E139),ListadoGeneral[],3,FALSE))</f>
        <v/>
      </c>
      <c r="I139" s="52"/>
    </row>
    <row r="140" spans="1:9" ht="12" x14ac:dyDescent="0.25">
      <c r="B140" s="2">
        <v>7</v>
      </c>
      <c r="D140" s="14" t="str">
        <f>IF(ISBLANK(E140),"",VLOOKUP((E140),ListadoGeneral[],2,FALSE))</f>
        <v/>
      </c>
      <c r="E140" s="14"/>
      <c r="F140" s="14" t="str">
        <f>IF(ISBLANK(E140),"",VLOOKUP((E140),ListadoGeneral[],5,FALSE))</f>
        <v/>
      </c>
      <c r="G140" s="14" t="str">
        <f>IF(ISBLANK(E140),"",VLOOKUP((E140),ListadoGeneral[],7,FALSE))</f>
        <v/>
      </c>
      <c r="H140" s="14" t="str">
        <f>IF(ISBLANK(E140),"",VLOOKUP((E140),ListadoGeneral[],3,FALSE))</f>
        <v/>
      </c>
      <c r="I140" s="52"/>
    </row>
    <row r="141" spans="1:9" ht="12" x14ac:dyDescent="0.25">
      <c r="B141" s="2">
        <v>8</v>
      </c>
      <c r="D141" s="14" t="str">
        <f>IF(ISBLANK(E141),"",VLOOKUP((E141),ListadoGeneral[],2,FALSE))</f>
        <v/>
      </c>
      <c r="E141" s="14"/>
      <c r="F141" s="14" t="str">
        <f>IF(ISBLANK(E141),"",VLOOKUP((E141),ListadoGeneral[],5,FALSE))</f>
        <v/>
      </c>
      <c r="G141" s="14" t="str">
        <f>IF(ISBLANK(E141),"",VLOOKUP((E141),ListadoGeneral[],7,FALSE))</f>
        <v/>
      </c>
      <c r="H141" s="14" t="str">
        <f>IF(ISBLANK(E141),"",VLOOKUP((E141),ListadoGeneral[],3,FALSE))</f>
        <v/>
      </c>
      <c r="I141" s="52"/>
    </row>
    <row r="142" spans="1:9" ht="12" x14ac:dyDescent="0.25">
      <c r="A142" s="9"/>
      <c r="B142" s="9"/>
      <c r="C142" s="9"/>
      <c r="D142" s="9"/>
      <c r="E142" s="9"/>
      <c r="F142" s="9"/>
      <c r="G142" s="14" t="str">
        <f>IF(ISBLANK(E142),"",VLOOKUP((E142),ListadoGeneral[],7,FALSE))</f>
        <v/>
      </c>
      <c r="H142" s="9"/>
      <c r="I142" s="12"/>
    </row>
    <row r="143" spans="1:9" ht="12" x14ac:dyDescent="0.25">
      <c r="A143" s="13"/>
      <c r="B143" s="13" t="s">
        <v>790</v>
      </c>
      <c r="C143" s="13"/>
      <c r="D143" s="6"/>
      <c r="G143" s="14" t="str">
        <f>IF(ISBLANK(E143),"",VLOOKUP((E143),ListadoGeneral[],7,FALSE))</f>
        <v/>
      </c>
      <c r="I143" s="51"/>
    </row>
    <row r="144" spans="1:9" ht="12" x14ac:dyDescent="0.25">
      <c r="B144" s="2">
        <v>1</v>
      </c>
      <c r="D144" s="14" t="s">
        <v>1869</v>
      </c>
      <c r="E144" s="14">
        <v>812</v>
      </c>
      <c r="F144" s="14">
        <v>2015</v>
      </c>
      <c r="G144" s="14" t="s">
        <v>1848</v>
      </c>
      <c r="H144" s="14" t="s">
        <v>1852</v>
      </c>
      <c r="I144" s="52">
        <v>10.199999999999999</v>
      </c>
    </row>
    <row r="145" spans="1:9" ht="12" x14ac:dyDescent="0.25">
      <c r="B145" s="2">
        <v>2</v>
      </c>
      <c r="D145" s="14" t="s">
        <v>1870</v>
      </c>
      <c r="E145" s="14"/>
      <c r="F145" s="14">
        <v>2015</v>
      </c>
      <c r="G145" s="14" t="s">
        <v>1848</v>
      </c>
      <c r="H145" s="14" t="s">
        <v>1852</v>
      </c>
      <c r="I145" s="52">
        <v>10</v>
      </c>
    </row>
    <row r="146" spans="1:9" ht="12" x14ac:dyDescent="0.25">
      <c r="B146" s="2">
        <v>3</v>
      </c>
      <c r="D146" s="14" t="str">
        <f>IF(ISBLANK(E146),"",VLOOKUP((E146),ListadoGeneral[],2,FALSE))</f>
        <v/>
      </c>
      <c r="E146" s="14"/>
      <c r="F146" s="14" t="str">
        <f>IF(ISBLANK(E146),"",VLOOKUP((E146),ListadoGeneral[],5,FALSE))</f>
        <v/>
      </c>
      <c r="G146" s="14" t="str">
        <f>IF(ISBLANK(E146),"",VLOOKUP((E146),ListadoGeneral[],7,FALSE))</f>
        <v/>
      </c>
      <c r="H146" s="14" t="str">
        <f>IF(ISBLANK(E146),"",VLOOKUP((E146),ListadoGeneral[],3,FALSE))</f>
        <v/>
      </c>
      <c r="I146" s="52"/>
    </row>
    <row r="147" spans="1:9" ht="12" x14ac:dyDescent="0.25">
      <c r="B147" s="2">
        <v>4</v>
      </c>
      <c r="D147" s="14" t="str">
        <f>IF(ISBLANK(E147),"",VLOOKUP((E147),ListadoGeneral[],2,FALSE))</f>
        <v/>
      </c>
      <c r="E147" s="14"/>
      <c r="F147" s="14" t="str">
        <f>IF(ISBLANK(E147),"",VLOOKUP((E147),ListadoGeneral[],5,FALSE))</f>
        <v/>
      </c>
      <c r="G147" s="14" t="str">
        <f>IF(ISBLANK(E147),"",VLOOKUP((E147),ListadoGeneral[],7,FALSE))</f>
        <v/>
      </c>
      <c r="H147" s="14" t="str">
        <f>IF(ISBLANK(E147),"",VLOOKUP((E147),ListadoGeneral[],3,FALSE))</f>
        <v/>
      </c>
      <c r="I147" s="52"/>
    </row>
    <row r="148" spans="1:9" ht="12" x14ac:dyDescent="0.25">
      <c r="B148" s="2">
        <v>5</v>
      </c>
      <c r="D148" s="14" t="str">
        <f>IF(ISBLANK(E148),"",VLOOKUP((E148),ListadoGeneral[],2,FALSE))</f>
        <v/>
      </c>
      <c r="E148" s="14"/>
      <c r="F148" s="14" t="str">
        <f>IF(ISBLANK(E148),"",VLOOKUP((E148),ListadoGeneral[],5,FALSE))</f>
        <v/>
      </c>
      <c r="G148" s="14" t="str">
        <f>IF(ISBLANK(E148),"",VLOOKUP((E148),ListadoGeneral[],7,FALSE))</f>
        <v/>
      </c>
      <c r="H148" s="14" t="str">
        <f>IF(ISBLANK(E148),"",VLOOKUP((E148),ListadoGeneral[],3,FALSE))</f>
        <v/>
      </c>
      <c r="I148" s="52"/>
    </row>
    <row r="149" spans="1:9" ht="12" x14ac:dyDescent="0.25">
      <c r="B149" s="2">
        <v>6</v>
      </c>
      <c r="D149" s="14" t="str">
        <f>IF(ISBLANK(E149),"",VLOOKUP((E149),ListadoGeneral[],2,FALSE))</f>
        <v/>
      </c>
      <c r="E149" s="14"/>
      <c r="F149" s="14" t="str">
        <f>IF(ISBLANK(E149),"",VLOOKUP((E149),ListadoGeneral[],5,FALSE))</f>
        <v/>
      </c>
      <c r="G149" s="14" t="str">
        <f>IF(ISBLANK(E149),"",VLOOKUP((E149),ListadoGeneral[],7,FALSE))</f>
        <v/>
      </c>
      <c r="H149" s="14" t="str">
        <f>IF(ISBLANK(E149),"",VLOOKUP((E149),ListadoGeneral[],3,FALSE))</f>
        <v/>
      </c>
      <c r="I149" s="52"/>
    </row>
    <row r="150" spans="1:9" ht="12" x14ac:dyDescent="0.25">
      <c r="B150" s="2">
        <v>7</v>
      </c>
      <c r="D150" s="14" t="str">
        <f>IF(ISBLANK(E150),"",VLOOKUP((E150),ListadoGeneral[],2,FALSE))</f>
        <v/>
      </c>
      <c r="E150" s="14"/>
      <c r="F150" s="14" t="str">
        <f>IF(ISBLANK(E150),"",VLOOKUP((E150),ListadoGeneral[],5,FALSE))</f>
        <v/>
      </c>
      <c r="G150" s="14" t="str">
        <f>IF(ISBLANK(E150),"",VLOOKUP((E150),ListadoGeneral[],7,FALSE))</f>
        <v/>
      </c>
      <c r="H150" s="14" t="str">
        <f>IF(ISBLANK(E150),"",VLOOKUP((E150),ListadoGeneral[],3,FALSE))</f>
        <v/>
      </c>
      <c r="I150" s="52"/>
    </row>
    <row r="151" spans="1:9" ht="12" x14ac:dyDescent="0.25">
      <c r="B151" s="2">
        <v>8</v>
      </c>
      <c r="D151" s="14" t="str">
        <f>IF(ISBLANK(E151),"",VLOOKUP((E151),ListadoGeneral[],2,FALSE))</f>
        <v/>
      </c>
      <c r="E151" s="14"/>
      <c r="F151" s="14" t="str">
        <f>IF(ISBLANK(E151),"",VLOOKUP((E151),ListadoGeneral[],5,FALSE))</f>
        <v/>
      </c>
      <c r="G151" s="14" t="str">
        <f>IF(ISBLANK(E151),"",VLOOKUP((E151),ListadoGeneral[],7,FALSE))</f>
        <v/>
      </c>
      <c r="H151" s="14" t="str">
        <f>IF(ISBLANK(E151),"",VLOOKUP((E151),ListadoGeneral[],3,FALSE))</f>
        <v/>
      </c>
      <c r="I151" s="52"/>
    </row>
    <row r="152" spans="1:9" ht="12" x14ac:dyDescent="0.25">
      <c r="A152" s="9"/>
      <c r="B152" s="9"/>
      <c r="C152" s="9"/>
      <c r="D152" s="9"/>
      <c r="E152" s="9"/>
      <c r="F152" s="9"/>
      <c r="G152" s="14" t="str">
        <f>IF(ISBLANK(E152),"",VLOOKUP((E152),ListadoGeneral[],7,FALSE))</f>
        <v/>
      </c>
      <c r="H152" s="9"/>
      <c r="I152" s="12"/>
    </row>
    <row r="153" spans="1:9" ht="12" x14ac:dyDescent="0.25">
      <c r="A153" s="13"/>
      <c r="I153" s="53"/>
    </row>
    <row r="154" spans="1:9" ht="12" x14ac:dyDescent="0.25">
      <c r="I154" s="53"/>
    </row>
    <row r="155" spans="1:9" ht="12" x14ac:dyDescent="0.25">
      <c r="B155" s="13" t="s">
        <v>1878</v>
      </c>
      <c r="C155" s="9"/>
      <c r="D155" s="49"/>
      <c r="E155" s="14"/>
      <c r="F155" s="14"/>
      <c r="G155" s="14" t="str">
        <f>IF(ISBLANK(E155),"",VLOOKUP((E155),ListadoGeneral[],7,FALSE))</f>
        <v/>
      </c>
      <c r="H155" s="14"/>
      <c r="I155" s="51"/>
    </row>
    <row r="156" spans="1:9" ht="12" x14ac:dyDescent="0.25">
      <c r="B156" s="13"/>
      <c r="C156" s="2" t="s">
        <v>4</v>
      </c>
      <c r="D156" s="14"/>
      <c r="E156" s="14"/>
      <c r="F156" s="14" t="s">
        <v>25</v>
      </c>
      <c r="G156" s="14" t="str">
        <f>IF(ISBLANK(E156),"",VLOOKUP((E156),ListadoGeneral[],7,FALSE))</f>
        <v/>
      </c>
      <c r="H156" s="14" t="s">
        <v>27</v>
      </c>
      <c r="I156" s="51"/>
    </row>
    <row r="157" spans="1:9" ht="12" x14ac:dyDescent="0.25">
      <c r="B157" s="2">
        <v>1</v>
      </c>
      <c r="D157" s="14" t="s">
        <v>1076</v>
      </c>
      <c r="E157" s="14">
        <v>612</v>
      </c>
      <c r="F157" s="14">
        <f>IF(ISBLANK(E157),"",VLOOKUP((E157),ListadoGeneral[],5,FALSE))</f>
        <v>2015</v>
      </c>
      <c r="G157" s="14" t="str">
        <f>IF(ISBLANK(E157),"",VLOOKUP((E157),ListadoGeneral[],7,FALSE))</f>
        <v>BJ</v>
      </c>
      <c r="H157" s="14" t="str">
        <f>IF(ISBLANK(E157),"",VLOOKUP((E157),ListadoGeneral[],3,FALSE))</f>
        <v>PORTUGALETE ATLETISMO ESKOLA</v>
      </c>
      <c r="I157" s="52">
        <v>2.2000000000000002</v>
      </c>
    </row>
    <row r="158" spans="1:9" ht="12" x14ac:dyDescent="0.25">
      <c r="B158" s="2">
        <v>2</v>
      </c>
      <c r="D158" s="14" t="str">
        <f>IF(ISBLANK(E158),"",VLOOKUP((E158),ListadoGeneral[],2,FALSE))</f>
        <v>Aitzol Medina García</v>
      </c>
      <c r="E158" s="14">
        <v>576</v>
      </c>
      <c r="F158" s="14">
        <f>IF(ISBLANK(E158),"",VLOOKUP((E158),ListadoGeneral[],5,FALSE))</f>
        <v>2015</v>
      </c>
      <c r="G158" s="14" t="str">
        <f>IF(ISBLANK(E158),"",VLOOKUP((E158),ListadoGeneral[],7,FALSE))</f>
        <v>BJ</v>
      </c>
      <c r="H158" s="14" t="str">
        <f>IF(ISBLANK(E158),"",VLOOKUP((E158),ListadoGeneral[],3,FALSE))</f>
        <v>PORTUGALETE ATLETISMO ESKOLA</v>
      </c>
      <c r="I158" s="52">
        <v>1.7</v>
      </c>
    </row>
    <row r="159" spans="1:9" ht="12" x14ac:dyDescent="0.25">
      <c r="B159" s="2">
        <v>3</v>
      </c>
      <c r="D159" s="14" t="str">
        <f>IF(ISBLANK(E159),"",VLOOKUP((E159),ListadoGeneral[],2,FALSE))</f>
        <v>Naia Rodriguez Bueno</v>
      </c>
      <c r="E159" s="14">
        <v>70</v>
      </c>
      <c r="F159" s="14">
        <f>IF(ISBLANK(E159),"",VLOOKUP((E159),ListadoGeneral[],5,FALSE))</f>
        <v>2015</v>
      </c>
      <c r="G159" s="14" t="str">
        <f>IF(ISBLANK(E159),"",VLOOKUP((E159),ListadoGeneral[],7,FALSE))</f>
        <v>BJ</v>
      </c>
      <c r="H159" s="14" t="str">
        <f>IF(ISBLANK(E159),"",VLOOKUP((E159),ListadoGeneral[],3,FALSE))</f>
        <v>PORTUGALETE ATLETISMO ESKOLA</v>
      </c>
      <c r="I159" s="52">
        <v>1.9</v>
      </c>
    </row>
    <row r="160" spans="1:9" ht="12" x14ac:dyDescent="0.25">
      <c r="B160" s="2">
        <v>4</v>
      </c>
      <c r="D160" s="14" t="str">
        <f>IF(ISBLANK(E160),"",VLOOKUP((E160),ListadoGeneral[],2,FALSE))</f>
        <v>Malen Recio Baz</v>
      </c>
      <c r="E160" s="14">
        <v>71</v>
      </c>
      <c r="F160" s="14">
        <f>IF(ISBLANK(E160),"",VLOOKUP((E160),ListadoGeneral[],5,FALSE))</f>
        <v>2015</v>
      </c>
      <c r="G160" s="14" t="str">
        <f>IF(ISBLANK(E160),"",VLOOKUP((E160),ListadoGeneral[],7,FALSE))</f>
        <v>BJ</v>
      </c>
      <c r="H160" s="14" t="str">
        <f>IF(ISBLANK(E160),"",VLOOKUP((E160),ListadoGeneral[],3,FALSE))</f>
        <v>PORTUGALETE ATLETISMO ESKOLA</v>
      </c>
      <c r="I160" s="52">
        <v>2.2999999999999998</v>
      </c>
    </row>
    <row r="161" spans="1:9" ht="12" x14ac:dyDescent="0.25">
      <c r="B161" s="2">
        <v>5</v>
      </c>
      <c r="D161" s="14" t="str">
        <f>IF(ISBLANK(E161),"",VLOOKUP((E161),ListadoGeneral[],2,FALSE))</f>
        <v>Galder Recio Baz</v>
      </c>
      <c r="E161" s="14">
        <v>615</v>
      </c>
      <c r="F161" s="14">
        <f>IF(ISBLANK(E161),"",VLOOKUP((E161),ListadoGeneral[],5,FALSE))</f>
        <v>2015</v>
      </c>
      <c r="G161" s="14" t="str">
        <f>IF(ISBLANK(E161),"",VLOOKUP((E161),ListadoGeneral[],7,FALSE))</f>
        <v>BJ</v>
      </c>
      <c r="H161" s="14" t="str">
        <f>IF(ISBLANK(E161),"",VLOOKUP((E161),ListadoGeneral[],3,FALSE))</f>
        <v>PORTUGALETE ATLETISMO ESKOLA</v>
      </c>
      <c r="I161" s="52" t="s">
        <v>1855</v>
      </c>
    </row>
    <row r="162" spans="1:9" ht="12" x14ac:dyDescent="0.25">
      <c r="A162" s="9"/>
      <c r="B162" s="2">
        <v>6</v>
      </c>
      <c r="D162" s="14" t="str">
        <f>IF(ISBLANK(E162),"",VLOOKUP((E162),ListadoGeneral[],2,FALSE))</f>
        <v>Alex Guevara Martínez</v>
      </c>
      <c r="E162" s="14">
        <v>577</v>
      </c>
      <c r="F162" s="14">
        <f>IF(ISBLANK(E162),"",VLOOKUP((E162),ListadoGeneral[],5,FALSE))</f>
        <v>2015</v>
      </c>
      <c r="G162" s="14" t="str">
        <f>IF(ISBLANK(E162),"",VLOOKUP((E162),ListadoGeneral[],7,FALSE))</f>
        <v>BJ</v>
      </c>
      <c r="H162" s="14" t="str">
        <f>IF(ISBLANK(E162),"",VLOOKUP((E162),ListadoGeneral[],3,FALSE))</f>
        <v>EL KARMEN ESKOLA</v>
      </c>
      <c r="I162" s="52">
        <v>1.55</v>
      </c>
    </row>
    <row r="163" spans="1:9" ht="12" x14ac:dyDescent="0.25">
      <c r="A163" s="13"/>
      <c r="B163" s="2">
        <v>7</v>
      </c>
      <c r="D163" s="14" t="str">
        <f>IF(ISBLANK(E163),"",VLOOKUP((E163),ListadoGeneral[],2,FALSE))</f>
        <v>Muhammad Mohid</v>
      </c>
      <c r="E163" s="14">
        <v>613</v>
      </c>
      <c r="F163" s="14">
        <f>IF(ISBLANK(E163),"",VLOOKUP((E163),ListadoGeneral[],5,FALSE))</f>
        <v>2014</v>
      </c>
      <c r="G163" s="14" t="str">
        <f>IF(ISBLANK(E163),"",VLOOKUP((E163),ListadoGeneral[],7,FALSE))</f>
        <v>BJ</v>
      </c>
      <c r="H163" s="14" t="str">
        <f>IF(ISBLANK(E163),"",VLOOKUP((E163),ListadoGeneral[],3,FALSE))</f>
        <v>EL KARMEN ESKOLA</v>
      </c>
      <c r="I163" s="52">
        <v>2</v>
      </c>
    </row>
    <row r="164" spans="1:9" ht="12" x14ac:dyDescent="0.25">
      <c r="B164" s="2">
        <v>8</v>
      </c>
      <c r="D164" s="14" t="str">
        <f>IF(ISBLANK(E164),"",VLOOKUP((E164),ListadoGeneral[],2,FALSE))</f>
        <v>Aisha Juárez Gomez</v>
      </c>
      <c r="E164" s="14">
        <v>175</v>
      </c>
      <c r="F164" s="14">
        <f>IF(ISBLANK(E164),"",VLOOKUP((E164),ListadoGeneral[],5,FALSE))</f>
        <v>2014</v>
      </c>
      <c r="G164" s="14" t="str">
        <f>IF(ISBLANK(E164),"",VLOOKUP((E164),ListadoGeneral[],7,FALSE))</f>
        <v>BJ</v>
      </c>
      <c r="H164" s="14" t="str">
        <f>IF(ISBLANK(E164),"",VLOOKUP((E164),ListadoGeneral[],3,FALSE))</f>
        <v>CAG URIBE KOSTA ATLETISMO ESKOLA</v>
      </c>
      <c r="I164" s="52">
        <v>3</v>
      </c>
    </row>
    <row r="165" spans="1:9" ht="12" x14ac:dyDescent="0.25">
      <c r="B165" s="2">
        <v>9</v>
      </c>
      <c r="D165" s="14" t="str">
        <f>IF(ISBLANK(E165),"",VLOOKUP((E165),ListadoGeneral[],2,FALSE))</f>
        <v>Sara Fuente Diaz</v>
      </c>
      <c r="E165" s="14">
        <v>62</v>
      </c>
      <c r="F165" s="14">
        <f>IF(ISBLANK(E165),"",VLOOKUP((E165),ListadoGeneral[],5,FALSE))</f>
        <v>2014</v>
      </c>
      <c r="G165" s="14" t="str">
        <f>IF(ISBLANK(E165),"",VLOOKUP((E165),ListadoGeneral[],7,FALSE))</f>
        <v>BJ</v>
      </c>
      <c r="H165" s="14" t="str">
        <f>IF(ISBLANK(E165),"",VLOOKUP((E165),ListadoGeneral[],3,FALSE))</f>
        <v>CAG URIBE KOSTA ATLETISMO ESKOLA</v>
      </c>
      <c r="I165" s="52">
        <v>2.8</v>
      </c>
    </row>
    <row r="166" spans="1:9" ht="12" x14ac:dyDescent="0.25">
      <c r="B166" s="2">
        <v>10</v>
      </c>
      <c r="D166" s="14" t="str">
        <f>IF(ISBLANK(E166),"",VLOOKUP((E166),ListadoGeneral[],2,FALSE))</f>
        <v>Martitz Villalta Cuadra</v>
      </c>
      <c r="E166" s="14">
        <v>778</v>
      </c>
      <c r="F166" s="14">
        <f>IF(ISBLANK(E166),"",VLOOKUP((E166),ListadoGeneral[],5,FALSE))</f>
        <v>2015</v>
      </c>
      <c r="G166" s="14" t="str">
        <f>IF(ISBLANK(E166),"",VLOOKUP((E166),ListadoGeneral[],7,FALSE))</f>
        <v>BJ</v>
      </c>
      <c r="H166" s="14" t="str">
        <f>IF(ISBLANK(E166),"",VLOOKUP((E166),ListadoGeneral[],3,FALSE))</f>
        <v>CAG URIBE KOSTA ATLETISMO ESKOLA</v>
      </c>
      <c r="I166" s="52">
        <v>2.2999999999999998</v>
      </c>
    </row>
    <row r="167" spans="1:9" ht="12" x14ac:dyDescent="0.25">
      <c r="B167" s="2">
        <v>11</v>
      </c>
      <c r="C167" s="44"/>
      <c r="D167" s="14" t="str">
        <f>IF(ISBLANK(E167),"",VLOOKUP((E167),ListadoGeneral[],2,FALSE))</f>
        <v>Maé Gainza Toccon</v>
      </c>
      <c r="E167" s="14">
        <v>191</v>
      </c>
      <c r="F167" s="14">
        <f>IF(ISBLANK(E167),"",VLOOKUP((E167),ListadoGeneral[],5,FALSE))</f>
        <v>2015</v>
      </c>
      <c r="G167" s="14" t="str">
        <f>IF(ISBLANK(E167),"",VLOOKUP((E167),ListadoGeneral[],7,FALSE))</f>
        <v>BJ</v>
      </c>
      <c r="H167" s="14" t="str">
        <f>IF(ISBLANK(E167),"",VLOOKUP((E167),ListadoGeneral[],3,FALSE))</f>
        <v>CAG URIBE KOSTA ATLETISMO ESKOLA</v>
      </c>
      <c r="I167" s="52">
        <v>2.2000000000000002</v>
      </c>
    </row>
    <row r="168" spans="1:9" ht="12" x14ac:dyDescent="0.25">
      <c r="B168" s="2">
        <v>12</v>
      </c>
      <c r="C168" s="44"/>
      <c r="D168" s="14" t="str">
        <f>IF(ISBLANK(E168),"",VLOOKUP((E168),ListadoGeneral[],2,FALSE))</f>
        <v>Aiora Fullaondo Arganda</v>
      </c>
      <c r="E168" s="14">
        <v>65</v>
      </c>
      <c r="F168" s="14">
        <f>IF(ISBLANK(E168),"",VLOOKUP((E168),ListadoGeneral[],5,FALSE))</f>
        <v>2014</v>
      </c>
      <c r="G168" s="14" t="str">
        <f>IF(ISBLANK(E168),"",VLOOKUP((E168),ListadoGeneral[],7,FALSE))</f>
        <v>BJ</v>
      </c>
      <c r="H168" s="14" t="str">
        <f>IF(ISBLANK(E168),"",VLOOKUP((E168),ListadoGeneral[],3,FALSE))</f>
        <v>CAG URIBE KOSTA ATLETISMO ESKOLA</v>
      </c>
      <c r="I168" s="52">
        <v>2.2999999999999998</v>
      </c>
    </row>
    <row r="169" spans="1:9" ht="12" x14ac:dyDescent="0.25">
      <c r="B169" s="2">
        <v>13</v>
      </c>
      <c r="C169" s="44"/>
      <c r="D169" s="14" t="str">
        <f>IF(ISBLANK(E169),"",VLOOKUP((E169),ListadoGeneral[],2,FALSE))</f>
        <v>Sofia Valentina Reyes Pacheco</v>
      </c>
      <c r="E169" s="14">
        <v>66</v>
      </c>
      <c r="F169" s="14">
        <f>IF(ISBLANK(E169),"",VLOOKUP((E169),ListadoGeneral[],5,FALSE))</f>
        <v>2014</v>
      </c>
      <c r="G169" s="14" t="str">
        <f>IF(ISBLANK(E169),"",VLOOKUP((E169),ListadoGeneral[],7,FALSE))</f>
        <v>BJ</v>
      </c>
      <c r="H169" s="14" t="str">
        <f>IF(ISBLANK(E169),"",VLOOKUP((E169),ListadoGeneral[],3,FALSE))</f>
        <v>CAG URIBE KOSTA ATLETISMO ESKOLA</v>
      </c>
      <c r="I169" s="52">
        <v>2.6</v>
      </c>
    </row>
    <row r="170" spans="1:9" ht="12" x14ac:dyDescent="0.25">
      <c r="B170" s="2">
        <v>14</v>
      </c>
      <c r="C170" s="44"/>
      <c r="D170" s="14" t="str">
        <f>IF(ISBLANK(E170),"",VLOOKUP((E170),ListadoGeneral[],2,FALSE))</f>
        <v>Malen Fernandez Rodriguez</v>
      </c>
      <c r="E170" s="14">
        <v>171</v>
      </c>
      <c r="F170" s="14">
        <f>IF(ISBLANK(E170),"",VLOOKUP((E170),ListadoGeneral[],5,FALSE))</f>
        <v>2014</v>
      </c>
      <c r="G170" s="14" t="str">
        <f>IF(ISBLANK(E170),"",VLOOKUP((E170),ListadoGeneral[],7,FALSE))</f>
        <v>BJ</v>
      </c>
      <c r="H170" s="14" t="str">
        <f>IF(ISBLANK(E170),"",VLOOKUP((E170),ListadoGeneral[],3,FALSE))</f>
        <v>CAG URIBE KOSTA ATLETISMO ESKOLA</v>
      </c>
      <c r="I170" s="52">
        <v>2.5</v>
      </c>
    </row>
    <row r="171" spans="1:9" ht="12" x14ac:dyDescent="0.25">
      <c r="B171" s="2">
        <v>15</v>
      </c>
      <c r="C171" s="44"/>
      <c r="D171" s="14" t="str">
        <f>IF(ISBLANK(E171),"",VLOOKUP((E171),ListadoGeneral[],2,FALSE))</f>
        <v>Kerman Diez Goyastua</v>
      </c>
      <c r="E171" s="14">
        <v>783</v>
      </c>
      <c r="F171" s="14">
        <f>IF(ISBLANK(E171),"",VLOOKUP((E171),ListadoGeneral[],5,FALSE))</f>
        <v>2015</v>
      </c>
      <c r="G171" s="14" t="str">
        <f>IF(ISBLANK(E171),"",VLOOKUP((E171),ListadoGeneral[],7,FALSE))</f>
        <v>BJ</v>
      </c>
      <c r="H171" s="14" t="str">
        <f>IF(ISBLANK(E171),"",VLOOKUP((E171),ListadoGeneral[],3,FALSE))</f>
        <v>CAG URIBE KOSTA ATLETISMO ESKOLA</v>
      </c>
      <c r="I171" s="52">
        <v>2.9</v>
      </c>
    </row>
    <row r="172" spans="1:9" ht="12" x14ac:dyDescent="0.25">
      <c r="A172" s="9"/>
      <c r="B172" s="2">
        <v>16</v>
      </c>
      <c r="C172" s="44"/>
      <c r="D172" s="14" t="str">
        <f>IF(ISBLANK(E172),"",VLOOKUP((E172),ListadoGeneral[],2,FALSE))</f>
        <v>Alaitz Zorzano Eguia</v>
      </c>
      <c r="E172" s="14">
        <v>197</v>
      </c>
      <c r="F172" s="14">
        <f>IF(ISBLANK(E172),"",VLOOKUP((E172),ListadoGeneral[],5,FALSE))</f>
        <v>2015</v>
      </c>
      <c r="G172" s="14" t="str">
        <f>IF(ISBLANK(E172),"",VLOOKUP((E172),ListadoGeneral[],7,FALSE))</f>
        <v>BJ</v>
      </c>
      <c r="H172" s="14" t="str">
        <f>IF(ISBLANK(E172),"",VLOOKUP((E172),ListadoGeneral[],3,FALSE))</f>
        <v>CAG URIBE KOSTA ATLETISMO ESKOLA</v>
      </c>
      <c r="I172" s="52">
        <v>2.2000000000000002</v>
      </c>
    </row>
    <row r="173" spans="1:9" ht="12" x14ac:dyDescent="0.25">
      <c r="A173" s="13"/>
      <c r="B173" s="2">
        <v>17</v>
      </c>
      <c r="C173" s="44"/>
      <c r="D173" s="14" t="str">
        <f>IF(ISBLANK(E173),"",VLOOKUP((E173),ListadoGeneral[],2,FALSE))</f>
        <v>Aruna Sarobe</v>
      </c>
      <c r="E173" s="14">
        <v>185</v>
      </c>
      <c r="F173" s="14">
        <f>IF(ISBLANK(E173),"",VLOOKUP((E173),ListadoGeneral[],5,FALSE))</f>
        <v>2015</v>
      </c>
      <c r="G173" s="14" t="str">
        <f>IF(ISBLANK(E173),"",VLOOKUP((E173),ListadoGeneral[],7,FALSE))</f>
        <v>BJ</v>
      </c>
      <c r="H173" s="14" t="str">
        <f>IF(ISBLANK(E173),"",VLOOKUP((E173),ListadoGeneral[],3,FALSE))</f>
        <v>CAG URIBE KOSTA ATLETISMO ESKOLA</v>
      </c>
      <c r="I173" s="52">
        <v>2.6</v>
      </c>
    </row>
    <row r="174" spans="1:9" ht="12" x14ac:dyDescent="0.25">
      <c r="B174" s="2">
        <v>18</v>
      </c>
      <c r="C174" s="44"/>
      <c r="D174" s="14" t="str">
        <f>IF(ISBLANK(E174),"",VLOOKUP((E174),ListadoGeneral[],2,FALSE))</f>
        <v>Jon Angulo Guerra</v>
      </c>
      <c r="E174" s="14">
        <v>773</v>
      </c>
      <c r="F174" s="14">
        <f>IF(ISBLANK(E174),"",VLOOKUP((E174),ListadoGeneral[],5,FALSE))</f>
        <v>2014</v>
      </c>
      <c r="G174" s="14" t="str">
        <f>IF(ISBLANK(E174),"",VLOOKUP((E174),ListadoGeneral[],7,FALSE))</f>
        <v>BJ</v>
      </c>
      <c r="H174" s="14" t="str">
        <f>IF(ISBLANK(E174),"",VLOOKUP((E174),ListadoGeneral[],3,FALSE))</f>
        <v>CAG URIBE KOSTA ATLETISMO ESKOLA</v>
      </c>
      <c r="I174" s="52">
        <v>2.6</v>
      </c>
    </row>
    <row r="175" spans="1:9" ht="12" x14ac:dyDescent="0.25">
      <c r="B175" s="2">
        <v>19</v>
      </c>
      <c r="C175" s="44"/>
      <c r="D175" s="14" t="str">
        <f>IF(ISBLANK(E175),"",VLOOKUP((E175),ListadoGeneral[],2,FALSE))</f>
        <v>Isabella Loaiza Manneh</v>
      </c>
      <c r="E175" s="14">
        <v>187</v>
      </c>
      <c r="F175" s="14">
        <f>IF(ISBLANK(E175),"",VLOOKUP((E175),ListadoGeneral[],5,FALSE))</f>
        <v>2015</v>
      </c>
      <c r="G175" s="14" t="str">
        <f>IF(ISBLANK(E175),"",VLOOKUP((E175),ListadoGeneral[],7,FALSE))</f>
        <v>BJ</v>
      </c>
      <c r="H175" s="14" t="str">
        <f>IF(ISBLANK(E175),"",VLOOKUP((E175),ListadoGeneral[],3,FALSE))</f>
        <v>CAG URIBE KOSTA ATLETISMO ESKOLA</v>
      </c>
      <c r="I175" s="52">
        <v>2.1</v>
      </c>
    </row>
    <row r="176" spans="1:9" ht="12" x14ac:dyDescent="0.25">
      <c r="B176" s="2">
        <v>20</v>
      </c>
      <c r="C176" s="44"/>
      <c r="D176" s="14" t="str">
        <f>IF(ISBLANK(E176),"",VLOOKUP((E176),ListadoGeneral[],2,FALSE))</f>
        <v>Leevi Von Der Lahr</v>
      </c>
      <c r="E176" s="14">
        <v>787</v>
      </c>
      <c r="F176" s="14">
        <f>IF(ISBLANK(E176),"",VLOOKUP((E176),ListadoGeneral[],5,FALSE))</f>
        <v>2015</v>
      </c>
      <c r="G176" s="14" t="str">
        <f>IF(ISBLANK(E176),"",VLOOKUP((E176),ListadoGeneral[],7,FALSE))</f>
        <v>BJ</v>
      </c>
      <c r="H176" s="14" t="str">
        <f>IF(ISBLANK(E176),"",VLOOKUP((E176),ListadoGeneral[],3,FALSE))</f>
        <v>CAG URIBE KOSTA ATLETISMO ESKOLA</v>
      </c>
      <c r="I176" s="52">
        <v>2.2999999999999998</v>
      </c>
    </row>
    <row r="177" spans="1:9" ht="12" x14ac:dyDescent="0.25">
      <c r="B177" s="2">
        <v>21</v>
      </c>
      <c r="C177" s="44"/>
      <c r="D177" s="14" t="str">
        <f>IF(ISBLANK(E177),"",VLOOKUP((E177),ListadoGeneral[],2,FALSE))</f>
        <v>Oihane Artolozaga Pereira</v>
      </c>
      <c r="E177" s="14">
        <v>67</v>
      </c>
      <c r="F177" s="14">
        <f>IF(ISBLANK(E177),"",VLOOKUP((E177),ListadoGeneral[],5,FALSE))</f>
        <v>2014</v>
      </c>
      <c r="G177" s="14" t="str">
        <f>IF(ISBLANK(E177),"",VLOOKUP((E177),ListadoGeneral[],7,FALSE))</f>
        <v>BJ</v>
      </c>
      <c r="H177" s="14" t="str">
        <f>IF(ISBLANK(E177),"",VLOOKUP((E177),ListadoGeneral[],3,FALSE))</f>
        <v>CAG URIBE KOSTA ATLETISMO ESKOLA</v>
      </c>
      <c r="I177" s="52">
        <v>2</v>
      </c>
    </row>
    <row r="178" spans="1:9" ht="12" x14ac:dyDescent="0.25">
      <c r="B178" s="2">
        <v>22</v>
      </c>
      <c r="C178" s="44"/>
      <c r="D178" s="14" t="str">
        <f>IF(ISBLANK(E178),"",VLOOKUP((E178),ListadoGeneral[],2,FALSE))</f>
        <v>Nerea Balbi Gesmundo</v>
      </c>
      <c r="E178" s="14">
        <v>170</v>
      </c>
      <c r="F178" s="14">
        <f>IF(ISBLANK(E178),"",VLOOKUP((E178),ListadoGeneral[],5,FALSE))</f>
        <v>2014</v>
      </c>
      <c r="G178" s="14" t="str">
        <f>IF(ISBLANK(E178),"",VLOOKUP((E178),ListadoGeneral[],7,FALSE))</f>
        <v>BJ</v>
      </c>
      <c r="H178" s="14" t="str">
        <f>IF(ISBLANK(E178),"",VLOOKUP((E178),ListadoGeneral[],3,FALSE))</f>
        <v>CAG URIBE KOSTA ATLETISMO ESKOLA</v>
      </c>
      <c r="I178" s="52">
        <v>2.4</v>
      </c>
    </row>
    <row r="179" spans="1:9" ht="12" x14ac:dyDescent="0.25">
      <c r="B179" s="2">
        <v>23</v>
      </c>
      <c r="C179" s="44"/>
      <c r="D179" s="14" t="str">
        <f>IF(ISBLANK(E179),"",VLOOKUP((E179),ListadoGeneral[],2,FALSE))</f>
        <v>Haizea Gallardo Castells</v>
      </c>
      <c r="E179" s="14">
        <v>186</v>
      </c>
      <c r="F179" s="14">
        <f>IF(ISBLANK(E179),"",VLOOKUP((E179),ListadoGeneral[],5,FALSE))</f>
        <v>2015</v>
      </c>
      <c r="G179" s="14" t="str">
        <f>IF(ISBLANK(E179),"",VLOOKUP((E179),ListadoGeneral[],7,FALSE))</f>
        <v>BJ</v>
      </c>
      <c r="H179" s="14" t="str">
        <f>IF(ISBLANK(E179),"",VLOOKUP((E179),ListadoGeneral[],3,FALSE))</f>
        <v>CAG URIBE KOSTA ATLETISMO ESKOLA</v>
      </c>
      <c r="I179" s="52">
        <v>2.4</v>
      </c>
    </row>
    <row r="180" spans="1:9" ht="12" x14ac:dyDescent="0.25">
      <c r="B180" s="2">
        <v>24</v>
      </c>
      <c r="C180" s="44"/>
      <c r="D180" s="14" t="str">
        <f>IF(ISBLANK(E180),"",VLOOKUP((E180),ListadoGeneral[],2,FALSE))</f>
        <v>Aiuri Elorriaga Alonso</v>
      </c>
      <c r="E180" s="14">
        <v>180</v>
      </c>
      <c r="F180" s="14">
        <f>IF(ISBLANK(E180),"",VLOOKUP((E180),ListadoGeneral[],5,FALSE))</f>
        <v>2015</v>
      </c>
      <c r="G180" s="14" t="str">
        <f>IF(ISBLANK(E180),"",VLOOKUP((E180),ListadoGeneral[],7,FALSE))</f>
        <v>BJ</v>
      </c>
      <c r="H180" s="14" t="str">
        <f>IF(ISBLANK(E180),"",VLOOKUP((E180),ListadoGeneral[],3,FALSE))</f>
        <v>CAG URIBE KOSTA ATLETISMO ESKOLA</v>
      </c>
      <c r="I180" s="52">
        <v>2.2999999999999998</v>
      </c>
    </row>
    <row r="181" spans="1:9" ht="12" x14ac:dyDescent="0.25">
      <c r="B181" s="2">
        <v>25</v>
      </c>
      <c r="C181" s="44"/>
      <c r="D181" s="14" t="str">
        <f>IF(ISBLANK(E181),"",VLOOKUP((E181),ListadoGeneral[],2,FALSE))</f>
        <v>Ena Imaz Fullaondo</v>
      </c>
      <c r="E181" s="14">
        <v>179</v>
      </c>
      <c r="F181" s="14">
        <f>IF(ISBLANK(E181),"",VLOOKUP((E181),ListadoGeneral[],5,FALSE))</f>
        <v>2015</v>
      </c>
      <c r="G181" s="14" t="str">
        <f>IF(ISBLANK(E181),"",VLOOKUP((E181),ListadoGeneral[],7,FALSE))</f>
        <v>BJ</v>
      </c>
      <c r="H181" s="14" t="str">
        <f>IF(ISBLANK(E181),"",VLOOKUP((E181),ListadoGeneral[],3,FALSE))</f>
        <v>CAG URIBE KOSTA ATLETISMO ESKOLA</v>
      </c>
      <c r="I181" s="52">
        <v>2.2000000000000002</v>
      </c>
    </row>
    <row r="182" spans="1:9" ht="12" x14ac:dyDescent="0.25">
      <c r="A182" s="9"/>
      <c r="B182" s="2">
        <v>26</v>
      </c>
      <c r="C182" s="44"/>
      <c r="D182" s="14" t="str">
        <f>IF(ISBLANK(E182),"",VLOOKUP((E182),ListadoGeneral[],2,FALSE))</f>
        <v>Oinatz Rodriguez Angulo</v>
      </c>
      <c r="E182" s="14">
        <v>649</v>
      </c>
      <c r="F182" s="14">
        <f>IF(ISBLANK(E182),"",VLOOKUP((E182),ListadoGeneral[],5,FALSE))</f>
        <v>2014</v>
      </c>
      <c r="G182" s="14" t="str">
        <f>IF(ISBLANK(E182),"",VLOOKUP((E182),ListadoGeneral[],7,FALSE))</f>
        <v>BJ</v>
      </c>
      <c r="H182" s="14" t="str">
        <f>IF(ISBLANK(E182),"",VLOOKUP((E182),ListadoGeneral[],3,FALSE))</f>
        <v>SANTURTZI</v>
      </c>
      <c r="I182" s="52">
        <v>2.5</v>
      </c>
    </row>
    <row r="183" spans="1:9" ht="12" x14ac:dyDescent="0.25">
      <c r="A183" s="13"/>
      <c r="B183" s="2">
        <v>27</v>
      </c>
      <c r="C183" s="44"/>
      <c r="D183" s="14" t="str">
        <f>IF(ISBLANK(E183),"",VLOOKUP((E183),ListadoGeneral[],2,FALSE))</f>
        <v>Oier Marcos Barba</v>
      </c>
      <c r="E183" s="14">
        <v>650</v>
      </c>
      <c r="F183" s="14">
        <f>IF(ISBLANK(E183),"",VLOOKUP((E183),ListadoGeneral[],5,FALSE))</f>
        <v>2014</v>
      </c>
      <c r="G183" s="14" t="str">
        <f>IF(ISBLANK(E183),"",VLOOKUP((E183),ListadoGeneral[],7,FALSE))</f>
        <v>BJ</v>
      </c>
      <c r="H183" s="14" t="str">
        <f>IF(ISBLANK(E183),"",VLOOKUP((E183),ListadoGeneral[],3,FALSE))</f>
        <v>SANTURTZI</v>
      </c>
      <c r="I183" s="52">
        <v>2.8</v>
      </c>
    </row>
    <row r="184" spans="1:9" ht="12" x14ac:dyDescent="0.25">
      <c r="B184" s="2">
        <v>28</v>
      </c>
      <c r="C184" s="44"/>
      <c r="D184" s="14" t="str">
        <f>IF(ISBLANK(E184),"",VLOOKUP((E184),ListadoGeneral[],2,FALSE))</f>
        <v>Oihane Martinez Murua</v>
      </c>
      <c r="E184" s="14">
        <v>169</v>
      </c>
      <c r="F184" s="14">
        <f>IF(ISBLANK(E184),"",VLOOKUP((E184),ListadoGeneral[],5,FALSE))</f>
        <v>2014</v>
      </c>
      <c r="G184" s="14" t="str">
        <f>IF(ISBLANK(E184),"",VLOOKUP((E184),ListadoGeneral[],7,FALSE))</f>
        <v>BJ</v>
      </c>
      <c r="H184" s="14" t="str">
        <f>IF(ISBLANK(E184),"",VLOOKUP((E184),ListadoGeneral[],3,FALSE))</f>
        <v>SANTURTZI</v>
      </c>
      <c r="I184" s="52">
        <v>2.2999999999999998</v>
      </c>
    </row>
    <row r="185" spans="1:9" ht="12" x14ac:dyDescent="0.25">
      <c r="B185" s="2">
        <v>29</v>
      </c>
      <c r="C185" s="44"/>
      <c r="D185" s="14" t="str">
        <f>IF(ISBLANK(E185),"",VLOOKUP((E185),ListadoGeneral[],2,FALSE))</f>
        <v>Enaitz Urkidi Rastrojo</v>
      </c>
      <c r="E185" s="14">
        <v>763</v>
      </c>
      <c r="F185" s="14">
        <f>IF(ISBLANK(E185),"",VLOOKUP((E185),ListadoGeneral[],5,FALSE))</f>
        <v>2015</v>
      </c>
      <c r="G185" s="14" t="str">
        <f>IF(ISBLANK(E185),"",VLOOKUP((E185),ListadoGeneral[],7,FALSE))</f>
        <v>BJ</v>
      </c>
      <c r="H185" s="14" t="str">
        <f>IF(ISBLANK(E185),"",VLOOKUP((E185),ListadoGeneral[],3,FALSE))</f>
        <v>SANTURTZI</v>
      </c>
      <c r="I185" s="52">
        <v>2.5</v>
      </c>
    </row>
    <row r="186" spans="1:9" ht="12" x14ac:dyDescent="0.25">
      <c r="B186" s="2">
        <v>30</v>
      </c>
      <c r="C186" s="44"/>
      <c r="D186" s="14" t="str">
        <f>IF(ISBLANK(E186),"",VLOOKUP((E186),ListadoGeneral[],2,FALSE))</f>
        <v>Sara Romero Osta</v>
      </c>
      <c r="E186" s="14">
        <v>91</v>
      </c>
      <c r="F186" s="14">
        <f>IF(ISBLANK(E186),"",VLOOKUP((E186),ListadoGeneral[],5,FALSE))</f>
        <v>2014</v>
      </c>
      <c r="G186" s="14" t="str">
        <f>IF(ISBLANK(E186),"",VLOOKUP((E186),ListadoGeneral[],7,FALSE))</f>
        <v>BJ</v>
      </c>
      <c r="H186" s="14" t="str">
        <f>IF(ISBLANK(E186),"",VLOOKUP((E186),ListadoGeneral[],3,FALSE))</f>
        <v>SANTURTZI</v>
      </c>
      <c r="I186" s="52">
        <v>1.7</v>
      </c>
    </row>
    <row r="187" spans="1:9" ht="12" x14ac:dyDescent="0.25">
      <c r="B187" s="2">
        <v>31</v>
      </c>
      <c r="C187" s="44"/>
      <c r="D187" s="14" t="str">
        <f>IF(ISBLANK(E187),"",VLOOKUP((E187),ListadoGeneral[],2,FALSE))</f>
        <v>Beñat Barrios Puente</v>
      </c>
      <c r="E187" s="14">
        <v>647</v>
      </c>
      <c r="F187" s="14">
        <f>IF(ISBLANK(E187),"",VLOOKUP((E187),ListadoGeneral[],5,FALSE))</f>
        <v>2014</v>
      </c>
      <c r="G187" s="14" t="str">
        <f>IF(ISBLANK(E187),"",VLOOKUP((E187),ListadoGeneral[],7,FALSE))</f>
        <v>BJ</v>
      </c>
      <c r="H187" s="14" t="str">
        <f>IF(ISBLANK(E187),"",VLOOKUP((E187),ListadoGeneral[],3,FALSE))</f>
        <v>SANTURTZI</v>
      </c>
      <c r="I187" s="52">
        <v>3</v>
      </c>
    </row>
    <row r="188" spans="1:9" ht="12" x14ac:dyDescent="0.25">
      <c r="B188" s="2">
        <v>32</v>
      </c>
      <c r="C188" s="44"/>
      <c r="D188" s="14" t="str">
        <f>IF(ISBLANK(E188),"",VLOOKUP((E188),ListadoGeneral[],2,FALSE))</f>
        <v>Maitane Huerta Rodero</v>
      </c>
      <c r="E188" s="14">
        <v>90</v>
      </c>
      <c r="F188" s="14">
        <f>IF(ISBLANK(E188),"",VLOOKUP((E188),ListadoGeneral[],5,FALSE))</f>
        <v>2014</v>
      </c>
      <c r="G188" s="14" t="str">
        <f>IF(ISBLANK(E188),"",VLOOKUP((E188),ListadoGeneral[],7,FALSE))</f>
        <v>BJ</v>
      </c>
      <c r="H188" s="14" t="str">
        <f>IF(ISBLANK(E188),"",VLOOKUP((E188),ListadoGeneral[],3,FALSE))</f>
        <v>SANTURTZI</v>
      </c>
      <c r="I188" s="52">
        <v>3.1</v>
      </c>
    </row>
    <row r="189" spans="1:9" ht="12" x14ac:dyDescent="0.25">
      <c r="B189" s="2">
        <v>33</v>
      </c>
      <c r="C189" s="44"/>
      <c r="D189" s="14" t="s">
        <v>1851</v>
      </c>
      <c r="E189" s="14">
        <v>228</v>
      </c>
      <c r="F189" s="14">
        <v>2015</v>
      </c>
      <c r="G189" s="14" t="s">
        <v>1848</v>
      </c>
      <c r="H189" s="14" t="s">
        <v>878</v>
      </c>
      <c r="I189" s="52">
        <v>1.6</v>
      </c>
    </row>
    <row r="190" spans="1:9" ht="12" x14ac:dyDescent="0.25">
      <c r="B190" s="2">
        <v>34</v>
      </c>
      <c r="C190" s="44"/>
      <c r="D190" s="14" t="str">
        <f>IF(ISBLANK(E190),"",VLOOKUP((E190),ListadoGeneral[],2,FALSE))</f>
        <v>Lorea Ortega Alonso</v>
      </c>
      <c r="E190" s="14">
        <v>37</v>
      </c>
      <c r="F190" s="14">
        <f>IF(ISBLANK(E190),"",VLOOKUP((E190),ListadoGeneral[],5,FALSE))</f>
        <v>2015</v>
      </c>
      <c r="G190" s="14" t="str">
        <f>IF(ISBLANK(E190),"",VLOOKUP((E190),ListadoGeneral[],7,FALSE))</f>
        <v>BJ</v>
      </c>
      <c r="H190" s="14" t="str">
        <f>IF(ISBLANK(E190),"",VLOOKUP((E190),ListadoGeneral[],3,FALSE))</f>
        <v>SANTA MARÍA IKASTETXEA</v>
      </c>
      <c r="I190" s="52">
        <v>1.6</v>
      </c>
    </row>
    <row r="191" spans="1:9" ht="12" x14ac:dyDescent="0.25">
      <c r="B191" s="2">
        <v>35</v>
      </c>
      <c r="C191" s="44"/>
      <c r="D191" s="14" t="str">
        <f>IF(ISBLANK(E191),"",VLOOKUP((E191),ListadoGeneral[],2,FALSE))</f>
        <v>Ane Lopez Sanchez</v>
      </c>
      <c r="E191" s="14">
        <v>36</v>
      </c>
      <c r="F191" s="14">
        <f>IF(ISBLANK(E191),"",VLOOKUP((E191),ListadoGeneral[],5,FALSE))</f>
        <v>2015</v>
      </c>
      <c r="G191" s="14" t="str">
        <f>IF(ISBLANK(E191),"",VLOOKUP((E191),ListadoGeneral[],7,FALSE))</f>
        <v>BJ</v>
      </c>
      <c r="H191" s="14" t="str">
        <f>IF(ISBLANK(E191),"",VLOOKUP((E191),ListadoGeneral[],3,FALSE))</f>
        <v>SANTA MARÍA IKASTETXEA</v>
      </c>
      <c r="I191" s="52">
        <v>1.7</v>
      </c>
    </row>
    <row r="192" spans="1:9" ht="12" x14ac:dyDescent="0.25">
      <c r="A192" s="9"/>
      <c r="B192" s="2">
        <v>36</v>
      </c>
      <c r="C192" s="44"/>
      <c r="D192" s="14" t="str">
        <f>IF(ISBLANK(E192),"",VLOOKUP((E192),ListadoGeneral[],2,FALSE))</f>
        <v>Naia Viguera Blazquez</v>
      </c>
      <c r="E192" s="14">
        <v>39</v>
      </c>
      <c r="F192" s="14">
        <f>IF(ISBLANK(E192),"",VLOOKUP((E192),ListadoGeneral[],5,FALSE))</f>
        <v>2014</v>
      </c>
      <c r="G192" s="14" t="str">
        <f>IF(ISBLANK(E192),"",VLOOKUP((E192),ListadoGeneral[],7,FALSE))</f>
        <v>BJ</v>
      </c>
      <c r="H192" s="14" t="str">
        <f>IF(ISBLANK(E192),"",VLOOKUP((E192),ListadoGeneral[],3,FALSE))</f>
        <v>SANTA MARÍA IKASTETXEA</v>
      </c>
      <c r="I192" s="52">
        <v>2.5</v>
      </c>
    </row>
    <row r="193" spans="1:9" ht="12" x14ac:dyDescent="0.25">
      <c r="A193" s="13"/>
      <c r="B193" s="2">
        <v>37</v>
      </c>
      <c r="C193" s="44"/>
      <c r="D193" s="14" t="s">
        <v>1046</v>
      </c>
      <c r="E193" s="14">
        <v>566</v>
      </c>
      <c r="F193" s="14">
        <f>IF(ISBLANK(E193),"",VLOOKUP((E193),ListadoGeneral[],5,FALSE))</f>
        <v>2015</v>
      </c>
      <c r="G193" s="14" t="str">
        <f>IF(ISBLANK(E193),"",VLOOKUP((E193),ListadoGeneral[],7,FALSE))</f>
        <v>BJ</v>
      </c>
      <c r="H193" s="14" t="str">
        <f>IF(ISBLANK(E193),"",VLOOKUP((E193),ListadoGeneral[],3,FALSE))</f>
        <v>SANTA MARÍA IKASTETXEA</v>
      </c>
      <c r="I193" s="52">
        <v>2.2000000000000002</v>
      </c>
    </row>
    <row r="194" spans="1:9" ht="12" x14ac:dyDescent="0.25">
      <c r="B194" s="2">
        <v>38</v>
      </c>
      <c r="C194" s="44"/>
      <c r="D194" s="14" t="str">
        <f>IF(ISBLANK(E194),"",VLOOKUP((E194),ListadoGeneral[],2,FALSE))</f>
        <v>Lucas Muñoz Meléndez</v>
      </c>
      <c r="E194" s="14">
        <v>567</v>
      </c>
      <c r="F194" s="14">
        <f>IF(ISBLANK(E194),"",VLOOKUP((E194),ListadoGeneral[],5,FALSE))</f>
        <v>2015</v>
      </c>
      <c r="G194" s="14" t="str">
        <f>IF(ISBLANK(E194),"",VLOOKUP((E194),ListadoGeneral[],7,FALSE))</f>
        <v>BJ</v>
      </c>
      <c r="H194" s="14" t="str">
        <f>IF(ISBLANK(E194),"",VLOOKUP((E194),ListadoGeneral[],3,FALSE))</f>
        <v>SANTA MARÍA IKASTETXEA</v>
      </c>
      <c r="I194" s="52">
        <v>2.7</v>
      </c>
    </row>
    <row r="195" spans="1:9" ht="12" x14ac:dyDescent="0.25">
      <c r="B195" s="2">
        <v>39</v>
      </c>
      <c r="C195" s="44"/>
      <c r="D195" s="14" t="str">
        <f>IF(ISBLANK(E195),"",VLOOKUP((E195),ListadoGeneral[],2,FALSE))</f>
        <v>Adrián Martínez Catediano</v>
      </c>
      <c r="E195" s="14">
        <v>575</v>
      </c>
      <c r="F195" s="14">
        <f>IF(ISBLANK(E195),"",VLOOKUP((E195),ListadoGeneral[],5,FALSE))</f>
        <v>2014</v>
      </c>
      <c r="G195" s="14" t="str">
        <f>IF(ISBLANK(E195),"",VLOOKUP((E195),ListadoGeneral[],7,FALSE))</f>
        <v>BJ</v>
      </c>
      <c r="H195" s="14" t="str">
        <f>IF(ISBLANK(E195),"",VLOOKUP((E195),ListadoGeneral[],3,FALSE))</f>
        <v>SANTA MARÍA IKASTETXEA</v>
      </c>
      <c r="I195" s="52">
        <v>2.6</v>
      </c>
    </row>
    <row r="196" spans="1:9" ht="12" x14ac:dyDescent="0.25">
      <c r="B196" s="2">
        <v>40</v>
      </c>
      <c r="C196" s="44"/>
      <c r="D196" s="14" t="str">
        <f>IF(ISBLANK(E196),"",VLOOKUP((E196),ListadoGeneral[],2,FALSE))</f>
        <v>Ander Branco Gracia</v>
      </c>
      <c r="E196" s="14">
        <v>574</v>
      </c>
      <c r="F196" s="14">
        <f>IF(ISBLANK(E196),"",VLOOKUP((E196),ListadoGeneral[],5,FALSE))</f>
        <v>2014</v>
      </c>
      <c r="G196" s="14" t="str">
        <f>IF(ISBLANK(E196),"",VLOOKUP((E196),ListadoGeneral[],7,FALSE))</f>
        <v>BJ</v>
      </c>
      <c r="H196" s="14" t="str">
        <f>IF(ISBLANK(E196),"",VLOOKUP((E196),ListadoGeneral[],3,FALSE))</f>
        <v>SANTA MARÍA IKASTETXEA</v>
      </c>
      <c r="I196" s="52">
        <v>2.7</v>
      </c>
    </row>
    <row r="197" spans="1:9" ht="12" x14ac:dyDescent="0.25">
      <c r="B197" s="2">
        <v>41</v>
      </c>
      <c r="C197" s="44"/>
      <c r="D197" s="14" t="str">
        <f>IF(ISBLANK(E197),"",VLOOKUP((E197),ListadoGeneral[],2,FALSE))</f>
        <v>Aitor Zaballos Henao</v>
      </c>
      <c r="E197" s="14">
        <v>572</v>
      </c>
      <c r="F197" s="14">
        <f>IF(ISBLANK(E197),"",VLOOKUP((E197),ListadoGeneral[],5,FALSE))</f>
        <v>2015</v>
      </c>
      <c r="G197" s="14" t="str">
        <f>IF(ISBLANK(E197),"",VLOOKUP((E197),ListadoGeneral[],7,FALSE))</f>
        <v>BJ</v>
      </c>
      <c r="H197" s="14" t="str">
        <f>IF(ISBLANK(E197),"",VLOOKUP((E197),ListadoGeneral[],3,FALSE))</f>
        <v>SANTA MARÍA IKASTETXEA</v>
      </c>
      <c r="I197" s="52">
        <v>1.8</v>
      </c>
    </row>
    <row r="198" spans="1:9" ht="12" x14ac:dyDescent="0.25">
      <c r="B198" s="2">
        <v>42</v>
      </c>
      <c r="C198" s="44"/>
      <c r="D198" s="14" t="str">
        <f>IF(ISBLANK(E198),"",VLOOKUP((E198),ListadoGeneral[],2,FALSE))</f>
        <v>Ekain Herce Parga</v>
      </c>
      <c r="E198" s="14">
        <v>569</v>
      </c>
      <c r="F198" s="14">
        <f>IF(ISBLANK(E198),"",VLOOKUP((E198),ListadoGeneral[],5,FALSE))</f>
        <v>2015</v>
      </c>
      <c r="G198" s="14" t="str">
        <f>IF(ISBLANK(E198),"",VLOOKUP((E198),ListadoGeneral[],7,FALSE))</f>
        <v>BJ</v>
      </c>
      <c r="H198" s="14" t="str">
        <f>IF(ISBLANK(E198),"",VLOOKUP((E198),ListadoGeneral[],3,FALSE))</f>
        <v>SANTA MARÍA IKASTETXEA</v>
      </c>
      <c r="I198" s="52">
        <v>2.7</v>
      </c>
    </row>
    <row r="199" spans="1:9" ht="12" x14ac:dyDescent="0.25">
      <c r="B199" s="2">
        <v>43</v>
      </c>
      <c r="C199" s="44"/>
      <c r="D199" s="14" t="str">
        <f>IF(ISBLANK(E199),"",VLOOKUP((E199),ListadoGeneral[],2,FALSE))</f>
        <v>Zuzene Ureta Balbas</v>
      </c>
      <c r="E199" s="14">
        <v>40</v>
      </c>
      <c r="F199" s="14">
        <f>IF(ISBLANK(E199),"",VLOOKUP((E199),ListadoGeneral[],5,FALSE))</f>
        <v>2015</v>
      </c>
      <c r="G199" s="14" t="str">
        <f>IF(ISBLANK(E199),"",VLOOKUP((E199),ListadoGeneral[],7,FALSE))</f>
        <v>BJ</v>
      </c>
      <c r="H199" s="14" t="str">
        <f>IF(ISBLANK(E199),"",VLOOKUP((E199),ListadoGeneral[],3,FALSE))</f>
        <v>KANPAZAR ESKOLA</v>
      </c>
      <c r="I199" s="52">
        <v>1.5</v>
      </c>
    </row>
    <row r="200" spans="1:9" ht="12" x14ac:dyDescent="0.25">
      <c r="B200" s="2">
        <v>44</v>
      </c>
      <c r="C200" s="44"/>
      <c r="D200" s="14" t="str">
        <f>IF(ISBLANK(E200),"",VLOOKUP((E200),ListadoGeneral[],2,FALSE))</f>
        <v>Ariane Carrasco Lopez</v>
      </c>
      <c r="E200" s="14">
        <v>41</v>
      </c>
      <c r="F200" s="14">
        <f>IF(ISBLANK(E200),"",VLOOKUP((E200),ListadoGeneral[],5,FALSE))</f>
        <v>2015</v>
      </c>
      <c r="G200" s="14" t="str">
        <f>IF(ISBLANK(E200),"",VLOOKUP((E200),ListadoGeneral[],7,FALSE))</f>
        <v>BJ</v>
      </c>
      <c r="H200" s="14" t="str">
        <f>IF(ISBLANK(E200),"",VLOOKUP((E200),ListadoGeneral[],3,FALSE))</f>
        <v>KANPAZAR ESKOLA</v>
      </c>
      <c r="I200" s="52">
        <v>2.2000000000000002</v>
      </c>
    </row>
    <row r="201" spans="1:9" ht="12" x14ac:dyDescent="0.25">
      <c r="B201" s="2">
        <v>45</v>
      </c>
      <c r="C201" s="44"/>
      <c r="D201" s="14" t="str">
        <f>IF(ISBLANK(E201),"",VLOOKUP((E201),ListadoGeneral[],2,FALSE))</f>
        <v>Argi Fernández González</v>
      </c>
      <c r="E201" s="14">
        <v>42</v>
      </c>
      <c r="F201" s="14">
        <f>IF(ISBLANK(E201),"",VLOOKUP((E201),ListadoGeneral[],5,FALSE))</f>
        <v>2014</v>
      </c>
      <c r="G201" s="14" t="str">
        <f>IF(ISBLANK(E201),"",VLOOKUP((E201),ListadoGeneral[],7,FALSE))</f>
        <v>BJ</v>
      </c>
      <c r="H201" s="14" t="str">
        <f>IF(ISBLANK(E201),"",VLOOKUP((E201),ListadoGeneral[],3,FALSE))</f>
        <v>KANPAZAR ESKOLA</v>
      </c>
      <c r="I201" s="52">
        <v>1.7</v>
      </c>
    </row>
    <row r="202" spans="1:9" ht="12" x14ac:dyDescent="0.25">
      <c r="A202" s="9"/>
      <c r="B202" s="2">
        <v>46</v>
      </c>
      <c r="C202" s="44"/>
      <c r="D202" s="14" t="str">
        <f>IF(ISBLANK(E202),"",VLOOKUP((E202),ListadoGeneral[],2,FALSE))</f>
        <v>Eva Alaguero Gallardo</v>
      </c>
      <c r="E202" s="14">
        <v>43</v>
      </c>
      <c r="F202" s="14">
        <f>IF(ISBLANK(E202),"",VLOOKUP((E202),ListadoGeneral[],5,FALSE))</f>
        <v>2014</v>
      </c>
      <c r="G202" s="14" t="str">
        <f>IF(ISBLANK(E202),"",VLOOKUP((E202),ListadoGeneral[],7,FALSE))</f>
        <v>BJ</v>
      </c>
      <c r="H202" s="14" t="str">
        <f>IF(ISBLANK(E202),"",VLOOKUP((E202),ListadoGeneral[],3,FALSE))</f>
        <v>KANPAZAR ESKOLA</v>
      </c>
      <c r="I202" s="52">
        <v>2.2999999999999998</v>
      </c>
    </row>
    <row r="203" spans="1:9" ht="12" x14ac:dyDescent="0.25">
      <c r="A203" s="13"/>
      <c r="B203" s="2">
        <v>47</v>
      </c>
      <c r="C203" s="44"/>
      <c r="D203" s="14" t="str">
        <f>IF(ISBLANK(E203),"",VLOOKUP((E203),ListadoGeneral[],2,FALSE))</f>
        <v>Aritz Palacios Cascajar</v>
      </c>
      <c r="E203" s="14">
        <v>582</v>
      </c>
      <c r="F203" s="14">
        <f>IF(ISBLANK(E203),"",VLOOKUP((E203),ListadoGeneral[],5,FALSE))</f>
        <v>2015</v>
      </c>
      <c r="G203" s="14" t="str">
        <f>IF(ISBLANK(E203),"",VLOOKUP((E203),ListadoGeneral[],7,FALSE))</f>
        <v>BJ</v>
      </c>
      <c r="H203" s="14" t="str">
        <f>IF(ISBLANK(E203),"",VLOOKUP((E203),ListadoGeneral[],3,FALSE))</f>
        <v>KANPAZAR ESKOLA</v>
      </c>
      <c r="I203" s="52">
        <v>1.6</v>
      </c>
    </row>
    <row r="204" spans="1:9" ht="12" x14ac:dyDescent="0.25">
      <c r="B204" s="2">
        <v>48</v>
      </c>
      <c r="C204" s="44"/>
      <c r="D204" s="14" t="str">
        <f>IF(ISBLANK(E204),"",VLOOKUP((E204),ListadoGeneral[],2,FALSE))</f>
        <v>Anartz Ontoria Gomes</v>
      </c>
      <c r="E204" s="14">
        <v>581</v>
      </c>
      <c r="F204" s="14">
        <f>IF(ISBLANK(E204),"",VLOOKUP((E204),ListadoGeneral[],5,FALSE))</f>
        <v>2015</v>
      </c>
      <c r="G204" s="14" t="str">
        <f>IF(ISBLANK(E204),"",VLOOKUP((E204),ListadoGeneral[],7,FALSE))</f>
        <v>BJ</v>
      </c>
      <c r="H204" s="14" t="str">
        <f>IF(ISBLANK(E204),"",VLOOKUP((E204),ListadoGeneral[],3,FALSE))</f>
        <v>KANPAZAR ESKOLA</v>
      </c>
      <c r="I204" s="52">
        <v>2.2000000000000002</v>
      </c>
    </row>
    <row r="205" spans="1:9" ht="12" x14ac:dyDescent="0.25">
      <c r="B205" s="2">
        <v>49</v>
      </c>
      <c r="C205" s="44"/>
      <c r="D205" s="14" t="str">
        <f>IF(ISBLANK(E205),"",VLOOKUP((E205),ListadoGeneral[],2,FALSE))</f>
        <v>Peru Martin Ruiz</v>
      </c>
      <c r="E205" s="14">
        <v>501</v>
      </c>
      <c r="F205" s="14">
        <f>IF(ISBLANK(E205),"",VLOOKUP((E205),ListadoGeneral[],5,FALSE))</f>
        <v>2014</v>
      </c>
      <c r="G205" s="14" t="str">
        <f>IF(ISBLANK(E205),"",VLOOKUP((E205),ListadoGeneral[],7,FALSE))</f>
        <v>BJ</v>
      </c>
      <c r="H205" s="14" t="str">
        <f>IF(ISBLANK(E205),"",VLOOKUP((E205),ListadoGeneral[],3,FALSE))</f>
        <v>BIHOTZ ARATZ</v>
      </c>
      <c r="I205" s="52">
        <v>2.1</v>
      </c>
    </row>
    <row r="206" spans="1:9" ht="12" x14ac:dyDescent="0.25">
      <c r="B206" s="2">
        <v>50</v>
      </c>
      <c r="D206" s="14" t="s">
        <v>1853</v>
      </c>
      <c r="E206" s="14">
        <v>811</v>
      </c>
      <c r="F206" s="14">
        <v>2015</v>
      </c>
      <c r="G206" s="14" t="s">
        <v>1848</v>
      </c>
      <c r="H206" s="14" t="s">
        <v>1852</v>
      </c>
      <c r="I206" s="52">
        <v>2.2000000000000002</v>
      </c>
    </row>
    <row r="207" spans="1:9" ht="12" x14ac:dyDescent="0.25">
      <c r="B207" s="2">
        <v>51</v>
      </c>
      <c r="D207" s="14" t="s">
        <v>1869</v>
      </c>
      <c r="E207" s="14">
        <v>812</v>
      </c>
      <c r="F207" s="14">
        <v>2015</v>
      </c>
      <c r="G207" s="14" t="s">
        <v>1848</v>
      </c>
      <c r="H207" s="14" t="s">
        <v>1852</v>
      </c>
      <c r="I207" s="52">
        <v>2.5</v>
      </c>
    </row>
    <row r="208" spans="1:9" ht="12" x14ac:dyDescent="0.25">
      <c r="B208" s="2">
        <v>52</v>
      </c>
      <c r="D208" s="14" t="s">
        <v>1870</v>
      </c>
      <c r="E208" s="14"/>
      <c r="F208" s="14">
        <v>2015</v>
      </c>
      <c r="G208" s="14" t="s">
        <v>1848</v>
      </c>
      <c r="H208" s="14" t="s">
        <v>1852</v>
      </c>
      <c r="I208" s="52">
        <v>3</v>
      </c>
    </row>
    <row r="209" spans="1:9" ht="12" x14ac:dyDescent="0.25">
      <c r="I209" s="53"/>
    </row>
    <row r="210" spans="1:9" ht="12" x14ac:dyDescent="0.25">
      <c r="I210" s="53"/>
    </row>
    <row r="211" spans="1:9" ht="12" x14ac:dyDescent="0.25">
      <c r="B211" s="13" t="s">
        <v>1877</v>
      </c>
      <c r="D211" s="14"/>
      <c r="E211" s="14"/>
      <c r="F211" s="14"/>
      <c r="G211" s="14" t="str">
        <f>IF(ISBLANK(E211),"",VLOOKUP((E211),ListadoGeneral[],7,FALSE))</f>
        <v/>
      </c>
      <c r="H211" s="14"/>
      <c r="I211" s="51"/>
    </row>
    <row r="212" spans="1:9" ht="12" x14ac:dyDescent="0.25">
      <c r="A212" s="9"/>
      <c r="B212" s="13"/>
      <c r="C212" s="2" t="s">
        <v>4</v>
      </c>
      <c r="D212" s="14"/>
      <c r="E212" s="14"/>
      <c r="F212" s="14"/>
      <c r="G212" s="14" t="str">
        <f>IF(ISBLANK(E212),"",VLOOKUP((E212),ListadoGeneral[],7,FALSE))</f>
        <v/>
      </c>
      <c r="H212" s="14"/>
      <c r="I212" s="51"/>
    </row>
    <row r="213" spans="1:9" ht="12" x14ac:dyDescent="0.25">
      <c r="A213" s="13"/>
      <c r="B213" s="2">
        <v>1</v>
      </c>
      <c r="C213" s="44"/>
      <c r="D213" s="45" t="str">
        <f>IF(ISBLANK(E213),"",VLOOKUP((E213),ListadoGeneral[],2,FALSE))</f>
        <v>Markel Palazuelos Lara</v>
      </c>
      <c r="E213" s="45">
        <v>612</v>
      </c>
      <c r="F213" s="45">
        <f>IF(ISBLANK(E213),"",VLOOKUP((E213),ListadoGeneral[],5,FALSE))</f>
        <v>2015</v>
      </c>
      <c r="G213" s="14" t="str">
        <f>IF(ISBLANK(E213),"",VLOOKUP((E213),ListadoGeneral[],7,FALSE))</f>
        <v>BJ</v>
      </c>
      <c r="H213" s="45" t="str">
        <f>IF(ISBLANK(E213),"",VLOOKUP((E213),ListadoGeneral[],3,FALSE))</f>
        <v>PORTUGALETE ATLETISMO ESKOLA</v>
      </c>
      <c r="I213" s="52">
        <v>18</v>
      </c>
    </row>
    <row r="214" spans="1:9" ht="12" hidden="1" x14ac:dyDescent="0.25">
      <c r="A214" s="13"/>
      <c r="B214" s="2">
        <v>2</v>
      </c>
      <c r="C214" s="44"/>
      <c r="D214" s="45" t="str">
        <f>IF(ISBLANK(E214),"",VLOOKUP((E214),ListadoGeneral[],2,FALSE))</f>
        <v>Aitzol Medina García</v>
      </c>
      <c r="E214" s="45">
        <v>576</v>
      </c>
      <c r="F214" s="45">
        <f>IF(ISBLANK(E214),"",VLOOKUP((E214),ListadoGeneral[],5,FALSE))</f>
        <v>2015</v>
      </c>
      <c r="G214" s="14" t="str">
        <f>IF(ISBLANK(E214),"",VLOOKUP((E214),ListadoGeneral[],7,FALSE))</f>
        <v>BJ</v>
      </c>
      <c r="H214" s="45" t="str">
        <f>IF(ISBLANK(E214),"",VLOOKUP((E214),ListadoGeneral[],3,FALSE))</f>
        <v>PORTUGALETE ATLETISMO ESKOLA</v>
      </c>
      <c r="I214" s="52">
        <v>7</v>
      </c>
    </row>
    <row r="215" spans="1:9" ht="12" x14ac:dyDescent="0.25">
      <c r="B215" s="2">
        <v>3</v>
      </c>
      <c r="C215" s="44"/>
      <c r="D215" s="45" t="str">
        <f>IF(ISBLANK(E215),"",VLOOKUP((E215),ListadoGeneral[],2,FALSE))</f>
        <v>Naia Rodriguez Bueno</v>
      </c>
      <c r="E215" s="45">
        <v>70</v>
      </c>
      <c r="F215" s="45">
        <f>IF(ISBLANK(E215),"",VLOOKUP((E215),ListadoGeneral[],5,FALSE))</f>
        <v>2015</v>
      </c>
      <c r="G215" s="14" t="str">
        <f>IF(ISBLANK(E215),"",VLOOKUP((E215),ListadoGeneral[],7,FALSE))</f>
        <v>BJ</v>
      </c>
      <c r="H215" s="45" t="str">
        <f>IF(ISBLANK(E215),"",VLOOKUP((E215),ListadoGeneral[],3,FALSE))</f>
        <v>PORTUGALETE ATLETISMO ESKOLA</v>
      </c>
      <c r="I215" s="52">
        <v>12</v>
      </c>
    </row>
    <row r="216" spans="1:9" ht="12" x14ac:dyDescent="0.25">
      <c r="B216" s="2">
        <v>4</v>
      </c>
      <c r="D216" s="14" t="str">
        <f>IF(ISBLANK(E216),"",VLOOKUP((E216),ListadoGeneral[],2,FALSE))</f>
        <v>Malen Recio Baz</v>
      </c>
      <c r="E216" s="14">
        <v>71</v>
      </c>
      <c r="F216" s="14">
        <f>IF(ISBLANK(E216),"",VLOOKUP((E216),ListadoGeneral[],5,FALSE))</f>
        <v>2015</v>
      </c>
      <c r="G216" s="14" t="str">
        <f>IF(ISBLANK(E216),"",VLOOKUP((E216),ListadoGeneral[],7,FALSE))</f>
        <v>BJ</v>
      </c>
      <c r="H216" s="14" t="str">
        <f>IF(ISBLANK(E216),"",VLOOKUP((E216),ListadoGeneral[],3,FALSE))</f>
        <v>PORTUGALETE ATLETISMO ESKOLA</v>
      </c>
      <c r="I216" s="52">
        <v>8</v>
      </c>
    </row>
    <row r="217" spans="1:9" ht="12" x14ac:dyDescent="0.25">
      <c r="B217" s="2">
        <v>5</v>
      </c>
      <c r="D217" s="14" t="str">
        <f>IF(ISBLANK(E217),"",VLOOKUP((E217),ListadoGeneral[],2,FALSE))</f>
        <v>Galder Recio Baz</v>
      </c>
      <c r="E217" s="14">
        <v>615</v>
      </c>
      <c r="F217" s="14">
        <f>IF(ISBLANK(E217),"",VLOOKUP((E217),ListadoGeneral[],5,FALSE))</f>
        <v>2015</v>
      </c>
      <c r="G217" s="14" t="str">
        <f>IF(ISBLANK(E217),"",VLOOKUP((E217),ListadoGeneral[],7,FALSE))</f>
        <v>BJ</v>
      </c>
      <c r="H217" s="14" t="str">
        <f>IF(ISBLANK(E217),"",VLOOKUP((E217),ListadoGeneral[],3,FALSE))</f>
        <v>PORTUGALETE ATLETISMO ESKOLA</v>
      </c>
      <c r="I217" s="52">
        <v>10</v>
      </c>
    </row>
    <row r="218" spans="1:9" ht="12" x14ac:dyDescent="0.25">
      <c r="B218" s="2">
        <v>6</v>
      </c>
      <c r="D218" s="14" t="str">
        <f>IF(ISBLANK(E218),"",VLOOKUP((E218),ListadoGeneral[],2,FALSE))</f>
        <v>Alex Guevara Martínez</v>
      </c>
      <c r="E218" s="14">
        <v>577</v>
      </c>
      <c r="F218" s="14">
        <f>IF(ISBLANK(E218),"",VLOOKUP((E218),ListadoGeneral[],5,FALSE))</f>
        <v>2015</v>
      </c>
      <c r="G218" s="14" t="str">
        <f>IF(ISBLANK(E218),"",VLOOKUP((E218),ListadoGeneral[],7,FALSE))</f>
        <v>BJ</v>
      </c>
      <c r="H218" s="14" t="str">
        <f>IF(ISBLANK(E218),"",VLOOKUP((E218),ListadoGeneral[],3,FALSE))</f>
        <v>EL KARMEN ESKOLA</v>
      </c>
      <c r="I218" s="52">
        <v>15</v>
      </c>
    </row>
    <row r="219" spans="1:9" ht="12" x14ac:dyDescent="0.25">
      <c r="B219" s="2">
        <v>7</v>
      </c>
      <c r="C219" s="44"/>
      <c r="D219" s="45" t="str">
        <f>IF(ISBLANK(E219),"",VLOOKUP((E219),ListadoGeneral[],2,FALSE))</f>
        <v>Muhammad Mohid</v>
      </c>
      <c r="E219" s="45">
        <v>613</v>
      </c>
      <c r="F219" s="45">
        <f>IF(ISBLANK(E219),"",VLOOKUP((E219),ListadoGeneral[],5,FALSE))</f>
        <v>2014</v>
      </c>
      <c r="G219" s="14" t="str">
        <f>IF(ISBLANK(E219),"",VLOOKUP((E219),ListadoGeneral[],7,FALSE))</f>
        <v>BJ</v>
      </c>
      <c r="H219" s="45" t="str">
        <f>IF(ISBLANK(E219),"",VLOOKUP((E219),ListadoGeneral[],3,FALSE))</f>
        <v>EL KARMEN ESKOLA</v>
      </c>
      <c r="I219" s="52">
        <v>8</v>
      </c>
    </row>
    <row r="220" spans="1:9" ht="12" x14ac:dyDescent="0.25">
      <c r="B220" s="2">
        <v>8</v>
      </c>
      <c r="D220" s="14" t="str">
        <f>IF(ISBLANK(E220),"",VLOOKUP((E220),ListadoGeneral[],2,FALSE))</f>
        <v>Aisha Juárez Gomez</v>
      </c>
      <c r="E220" s="14">
        <v>175</v>
      </c>
      <c r="F220" s="14">
        <f>IF(ISBLANK(E220),"",VLOOKUP((E220),ListadoGeneral[],5,FALSE))</f>
        <v>2014</v>
      </c>
      <c r="G220" s="14" t="str">
        <f>IF(ISBLANK(E220),"",VLOOKUP((E220),ListadoGeneral[],7,FALSE))</f>
        <v>BJ</v>
      </c>
      <c r="H220" s="14" t="str">
        <f>IF(ISBLANK(E220),"",VLOOKUP((E220),ListadoGeneral[],3,FALSE))</f>
        <v>CAG URIBE KOSTA ATLETISMO ESKOLA</v>
      </c>
      <c r="I220" s="52">
        <v>10</v>
      </c>
    </row>
    <row r="221" spans="1:9" ht="12" x14ac:dyDescent="0.25">
      <c r="B221" s="2">
        <v>9</v>
      </c>
      <c r="D221" s="14" t="str">
        <f>IF(ISBLANK(E221),"",VLOOKUP((E221),ListadoGeneral[],2,FALSE))</f>
        <v>Sara Fuente Diaz</v>
      </c>
      <c r="E221" s="14">
        <v>62</v>
      </c>
      <c r="F221" s="14">
        <f>IF(ISBLANK(E221),"",VLOOKUP((E221),ListadoGeneral[],5,FALSE))</f>
        <v>2014</v>
      </c>
      <c r="G221" s="14" t="str">
        <f>IF(ISBLANK(E221),"",VLOOKUP((E221),ListadoGeneral[],7,FALSE))</f>
        <v>BJ</v>
      </c>
      <c r="H221" s="14" t="str">
        <f>IF(ISBLANK(E221),"",VLOOKUP((E221),ListadoGeneral[],3,FALSE))</f>
        <v>CAG URIBE KOSTA ATLETISMO ESKOLA</v>
      </c>
      <c r="I221" s="52">
        <v>12</v>
      </c>
    </row>
    <row r="222" spans="1:9" ht="12" x14ac:dyDescent="0.25">
      <c r="B222" s="2">
        <v>10</v>
      </c>
      <c r="D222" s="14" t="str">
        <f>IF(ISBLANK(E222),"",VLOOKUP((E222),ListadoGeneral[],2,FALSE))</f>
        <v>Martitz Villalta Cuadra</v>
      </c>
      <c r="E222" s="14">
        <v>778</v>
      </c>
      <c r="F222" s="14">
        <f>IF(ISBLANK(E222),"",VLOOKUP((E222),ListadoGeneral[],5,FALSE))</f>
        <v>2015</v>
      </c>
      <c r="G222" s="14" t="str">
        <f>IF(ISBLANK(E222),"",VLOOKUP((E222),ListadoGeneral[],7,FALSE))</f>
        <v>BJ</v>
      </c>
      <c r="H222" s="14" t="str">
        <f>IF(ISBLANK(E222),"",VLOOKUP((E222),ListadoGeneral[],3,FALSE))</f>
        <v>CAG URIBE KOSTA ATLETISMO ESKOLA</v>
      </c>
      <c r="I222" s="52">
        <v>12</v>
      </c>
    </row>
    <row r="223" spans="1:9" ht="12" x14ac:dyDescent="0.25">
      <c r="A223" s="9"/>
      <c r="B223" s="2">
        <v>11</v>
      </c>
      <c r="C223" s="44"/>
      <c r="D223" s="45" t="str">
        <f>IF(ISBLANK(E223),"",VLOOKUP((E223),ListadoGeneral[],2,FALSE))</f>
        <v>Maé Gainza Toccon</v>
      </c>
      <c r="E223" s="45">
        <v>191</v>
      </c>
      <c r="F223" s="45">
        <f>IF(ISBLANK(E223),"",VLOOKUP((E223),ListadoGeneral[],5,FALSE))</f>
        <v>2015</v>
      </c>
      <c r="G223" s="14" t="str">
        <f>IF(ISBLANK(E223),"",VLOOKUP((E223),ListadoGeneral[],7,FALSE))</f>
        <v>BJ</v>
      </c>
      <c r="H223" s="45" t="str">
        <f>IF(ISBLANK(E223),"",VLOOKUP((E223),ListadoGeneral[],3,FALSE))</f>
        <v>CAG URIBE KOSTA ATLETISMO ESKOLA</v>
      </c>
      <c r="I223" s="52">
        <v>12</v>
      </c>
    </row>
    <row r="224" spans="1:9" ht="12" x14ac:dyDescent="0.25">
      <c r="A224" s="13"/>
      <c r="B224" s="2">
        <v>12</v>
      </c>
      <c r="D224" s="14" t="str">
        <f>IF(ISBLANK(E224),"",VLOOKUP((E224),ListadoGeneral[],2,FALSE))</f>
        <v>Aiora Fullaondo Arganda</v>
      </c>
      <c r="E224" s="14">
        <v>65</v>
      </c>
      <c r="F224" s="14">
        <f>IF(ISBLANK(E224),"",VLOOKUP((E224),ListadoGeneral[],5,FALSE))</f>
        <v>2014</v>
      </c>
      <c r="G224" s="14" t="str">
        <f>IF(ISBLANK(E224),"",VLOOKUP((E224),ListadoGeneral[],7,FALSE))</f>
        <v>BJ</v>
      </c>
      <c r="H224" s="14" t="str">
        <f>IF(ISBLANK(E224),"",VLOOKUP((E224),ListadoGeneral[],3,FALSE))</f>
        <v>CAG URIBE KOSTA ATLETISMO ESKOLA</v>
      </c>
      <c r="I224" s="52">
        <v>13</v>
      </c>
    </row>
    <row r="225" spans="1:9" ht="12" x14ac:dyDescent="0.25">
      <c r="B225" s="2">
        <v>13</v>
      </c>
      <c r="C225" s="44"/>
      <c r="D225" s="45" t="str">
        <f>IF(ISBLANK(E225),"",VLOOKUP((E225),ListadoGeneral[],2,FALSE))</f>
        <v>Sofia Valentina Reyes Pacheco</v>
      </c>
      <c r="E225" s="45">
        <v>66</v>
      </c>
      <c r="F225" s="45">
        <f>IF(ISBLANK(E225),"",VLOOKUP((E225),ListadoGeneral[],5,FALSE))</f>
        <v>2014</v>
      </c>
      <c r="G225" s="14" t="str">
        <f>IF(ISBLANK(E225),"",VLOOKUP((E225),ListadoGeneral[],7,FALSE))</f>
        <v>BJ</v>
      </c>
      <c r="H225" s="45" t="str">
        <f>IF(ISBLANK(E225),"",VLOOKUP((E225),ListadoGeneral[],3,FALSE))</f>
        <v>CAG URIBE KOSTA ATLETISMO ESKOLA</v>
      </c>
      <c r="I225" s="52">
        <v>14</v>
      </c>
    </row>
    <row r="226" spans="1:9" ht="12" x14ac:dyDescent="0.25">
      <c r="B226" s="2">
        <v>14</v>
      </c>
      <c r="C226" s="44"/>
      <c r="D226" s="45" t="str">
        <f>IF(ISBLANK(E226),"",VLOOKUP((E226),ListadoGeneral[],2,FALSE))</f>
        <v>Malen Fernandez Rodriguez</v>
      </c>
      <c r="E226" s="45">
        <v>171</v>
      </c>
      <c r="F226" s="45">
        <f>IF(ISBLANK(E226),"",VLOOKUP((E226),ListadoGeneral[],5,FALSE))</f>
        <v>2014</v>
      </c>
      <c r="G226" s="14" t="str">
        <f>IF(ISBLANK(E226),"",VLOOKUP((E226),ListadoGeneral[],7,FALSE))</f>
        <v>BJ</v>
      </c>
      <c r="H226" s="45" t="str">
        <f>IF(ISBLANK(E226),"",VLOOKUP((E226),ListadoGeneral[],3,FALSE))</f>
        <v>CAG URIBE KOSTA ATLETISMO ESKOLA</v>
      </c>
      <c r="I226" s="52">
        <v>15</v>
      </c>
    </row>
    <row r="227" spans="1:9" ht="12" x14ac:dyDescent="0.25">
      <c r="B227" s="2">
        <v>15</v>
      </c>
      <c r="D227" s="14" t="str">
        <f>IF(ISBLANK(E227),"",VLOOKUP((E227),ListadoGeneral[],2,FALSE))</f>
        <v>Kerman Diez Goyastua</v>
      </c>
      <c r="E227" s="14">
        <v>783</v>
      </c>
      <c r="F227" s="14">
        <f>IF(ISBLANK(E227),"",VLOOKUP((E227),ListadoGeneral[],5,FALSE))</f>
        <v>2015</v>
      </c>
      <c r="G227" s="14" t="str">
        <f>IF(ISBLANK(E227),"",VLOOKUP((E227),ListadoGeneral[],7,FALSE))</f>
        <v>BJ</v>
      </c>
      <c r="H227" s="14" t="str">
        <f>IF(ISBLANK(E227),"",VLOOKUP((E227),ListadoGeneral[],3,FALSE))</f>
        <v>CAG URIBE KOSTA ATLETISMO ESKOLA</v>
      </c>
      <c r="I227" s="52">
        <v>11</v>
      </c>
    </row>
    <row r="228" spans="1:9" ht="12" x14ac:dyDescent="0.25">
      <c r="B228" s="2">
        <v>16</v>
      </c>
      <c r="C228" s="44"/>
      <c r="D228" s="45" t="str">
        <f>IF(ISBLANK(E228),"",VLOOKUP((E228),ListadoGeneral[],2,FALSE))</f>
        <v>Alaitz Zorzano Eguia</v>
      </c>
      <c r="E228" s="45">
        <v>197</v>
      </c>
      <c r="F228" s="45">
        <f>IF(ISBLANK(E228),"",VLOOKUP((E228),ListadoGeneral[],5,FALSE))</f>
        <v>2015</v>
      </c>
      <c r="G228" s="14" t="str">
        <f>IF(ISBLANK(E228),"",VLOOKUP((E228),ListadoGeneral[],7,FALSE))</f>
        <v>BJ</v>
      </c>
      <c r="H228" s="45" t="str">
        <f>IF(ISBLANK(E228),"",VLOOKUP((E228),ListadoGeneral[],3,FALSE))</f>
        <v>CAG URIBE KOSTA ATLETISMO ESKOLA</v>
      </c>
      <c r="I228" s="52">
        <v>15</v>
      </c>
    </row>
    <row r="229" spans="1:9" ht="12" x14ac:dyDescent="0.25">
      <c r="B229" s="2">
        <v>17</v>
      </c>
      <c r="C229" s="44"/>
      <c r="D229" s="45" t="str">
        <f>IF(ISBLANK(E229),"",VLOOKUP((E229),ListadoGeneral[],2,FALSE))</f>
        <v>Aruna Sarobe</v>
      </c>
      <c r="E229" s="45">
        <v>185</v>
      </c>
      <c r="F229" s="45">
        <f>IF(ISBLANK(E229),"",VLOOKUP((E229),ListadoGeneral[],5,FALSE))</f>
        <v>2015</v>
      </c>
      <c r="G229" s="14" t="str">
        <f>IF(ISBLANK(E229),"",VLOOKUP((E229),ListadoGeneral[],7,FALSE))</f>
        <v>BJ</v>
      </c>
      <c r="H229" s="45" t="str">
        <f>IF(ISBLANK(E229),"",VLOOKUP((E229),ListadoGeneral[],3,FALSE))</f>
        <v>CAG URIBE KOSTA ATLETISMO ESKOLA</v>
      </c>
      <c r="I229" s="52">
        <v>12</v>
      </c>
    </row>
    <row r="230" spans="1:9" ht="12" x14ac:dyDescent="0.25">
      <c r="B230" s="2">
        <v>18</v>
      </c>
      <c r="D230" s="14" t="str">
        <f>IF(ISBLANK(E230),"",VLOOKUP((E230),ListadoGeneral[],2,FALSE))</f>
        <v>Jon Angulo Guerra</v>
      </c>
      <c r="E230" s="14">
        <v>773</v>
      </c>
      <c r="F230" s="14">
        <f>IF(ISBLANK(E230),"",VLOOKUP((E230),ListadoGeneral[],5,FALSE))</f>
        <v>2014</v>
      </c>
      <c r="G230" s="14" t="str">
        <f>IF(ISBLANK(E230),"",VLOOKUP((E230),ListadoGeneral[],7,FALSE))</f>
        <v>BJ</v>
      </c>
      <c r="H230" s="14" t="str">
        <f>IF(ISBLANK(E230),"",VLOOKUP((E230),ListadoGeneral[],3,FALSE))</f>
        <v>CAG URIBE KOSTA ATLETISMO ESKOLA</v>
      </c>
      <c r="I230" s="52">
        <v>16</v>
      </c>
    </row>
    <row r="231" spans="1:9" ht="12" x14ac:dyDescent="0.25">
      <c r="B231" s="2">
        <v>19</v>
      </c>
      <c r="D231" s="14" t="str">
        <f>IF(ISBLANK(E231),"",VLOOKUP((E231),ListadoGeneral[],2,FALSE))</f>
        <v>Isabella Loaiza Manneh</v>
      </c>
      <c r="E231" s="14">
        <v>187</v>
      </c>
      <c r="F231" s="14">
        <f>IF(ISBLANK(E231),"",VLOOKUP((E231),ListadoGeneral[],5,FALSE))</f>
        <v>2015</v>
      </c>
      <c r="G231" s="14" t="str">
        <f>IF(ISBLANK(E231),"",VLOOKUP((E231),ListadoGeneral[],7,FALSE))</f>
        <v>BJ</v>
      </c>
      <c r="H231" s="14" t="str">
        <f>IF(ISBLANK(E231),"",VLOOKUP((E231),ListadoGeneral[],3,FALSE))</f>
        <v>CAG URIBE KOSTA ATLETISMO ESKOLA</v>
      </c>
      <c r="I231" s="52">
        <v>9</v>
      </c>
    </row>
    <row r="232" spans="1:9" ht="12" x14ac:dyDescent="0.25">
      <c r="B232" s="2">
        <v>20</v>
      </c>
      <c r="C232" s="44"/>
      <c r="D232" s="45" t="str">
        <f>IF(ISBLANK(E232),"",VLOOKUP((E232),ListadoGeneral[],2,FALSE))</f>
        <v>Leevi Von Der Lahr</v>
      </c>
      <c r="E232" s="45">
        <v>787</v>
      </c>
      <c r="F232" s="45">
        <f>IF(ISBLANK(E232),"",VLOOKUP((E232),ListadoGeneral[],5,FALSE))</f>
        <v>2015</v>
      </c>
      <c r="G232" s="14" t="str">
        <f>IF(ISBLANK(E232),"",VLOOKUP((E232),ListadoGeneral[],7,FALSE))</f>
        <v>BJ</v>
      </c>
      <c r="H232" s="45" t="str">
        <f>IF(ISBLANK(E232),"",VLOOKUP((E232),ListadoGeneral[],3,FALSE))</f>
        <v>CAG URIBE KOSTA ATLETISMO ESKOLA</v>
      </c>
      <c r="I232" s="52">
        <v>11</v>
      </c>
    </row>
    <row r="233" spans="1:9" ht="12" x14ac:dyDescent="0.25">
      <c r="A233" s="9"/>
      <c r="B233" s="2">
        <v>21</v>
      </c>
      <c r="C233" s="44"/>
      <c r="D233" s="14" t="str">
        <f>IF(ISBLANK(E233),"",VLOOKUP((E233),ListadoGeneral[],2,FALSE))</f>
        <v>Oihane Artolozaga Pereira</v>
      </c>
      <c r="E233" s="14">
        <v>67</v>
      </c>
      <c r="F233" s="14">
        <v>2014</v>
      </c>
      <c r="G233" s="14" t="str">
        <f>IF(ISBLANK(E233),"",VLOOKUP((E233),ListadoGeneral[],7,FALSE))</f>
        <v>BJ</v>
      </c>
      <c r="H233" s="14" t="str">
        <f>IF(ISBLANK(E233),"",VLOOKUP((E233),ListadoGeneral[],3,FALSE))</f>
        <v>CAG URIBE KOSTA ATLETISMO ESKOLA</v>
      </c>
      <c r="I233" s="52">
        <v>15</v>
      </c>
    </row>
    <row r="234" spans="1:9" ht="12" x14ac:dyDescent="0.25">
      <c r="A234" s="13"/>
      <c r="B234" s="2">
        <v>22</v>
      </c>
      <c r="C234" s="44"/>
      <c r="D234" s="14" t="str">
        <f>IF(ISBLANK(E234),"",VLOOKUP((E234),ListadoGeneral[],2,FALSE))</f>
        <v>Nerea Balbi Gesmundo</v>
      </c>
      <c r="E234" s="14">
        <v>170</v>
      </c>
      <c r="F234" s="14">
        <f>IF(ISBLANK(E234),"",VLOOKUP((E234),ListadoGeneral[],5,FALSE))</f>
        <v>2014</v>
      </c>
      <c r="G234" s="14" t="str">
        <f>IF(ISBLANK(E234),"",VLOOKUP((E234),ListadoGeneral[],7,FALSE))</f>
        <v>BJ</v>
      </c>
      <c r="H234" s="14" t="str">
        <f>IF(ISBLANK(E234),"",VLOOKUP((E234),ListadoGeneral[],3,FALSE))</f>
        <v>CAG URIBE KOSTA ATLETISMO ESKOLA</v>
      </c>
      <c r="I234" s="52">
        <v>11</v>
      </c>
    </row>
    <row r="235" spans="1:9" ht="12" x14ac:dyDescent="0.25">
      <c r="B235" s="2">
        <v>23</v>
      </c>
      <c r="C235" s="44"/>
      <c r="D235" s="14" t="str">
        <f>IF(ISBLANK(E235),"",VLOOKUP((E235),ListadoGeneral[],2,FALSE))</f>
        <v>Haizea Gallardo Castells</v>
      </c>
      <c r="E235" s="14">
        <v>186</v>
      </c>
      <c r="F235" s="14">
        <f>IF(ISBLANK(E235),"",VLOOKUP((E235),ListadoGeneral[],5,FALSE))</f>
        <v>2015</v>
      </c>
      <c r="G235" s="14" t="str">
        <f>IF(ISBLANK(E235),"",VLOOKUP((E235),ListadoGeneral[],7,FALSE))</f>
        <v>BJ</v>
      </c>
      <c r="H235" s="14" t="str">
        <f>IF(ISBLANK(E235),"",VLOOKUP((E235),ListadoGeneral[],3,FALSE))</f>
        <v>CAG URIBE KOSTA ATLETISMO ESKOLA</v>
      </c>
      <c r="I235" s="52">
        <v>11</v>
      </c>
    </row>
    <row r="236" spans="1:9" ht="12" x14ac:dyDescent="0.25">
      <c r="B236" s="2">
        <v>24</v>
      </c>
      <c r="C236" s="44"/>
      <c r="D236" s="14" t="str">
        <f>IF(ISBLANK(E236),"",VLOOKUP((E236),ListadoGeneral[],2,FALSE))</f>
        <v>Aiuri Elorriaga Alonso</v>
      </c>
      <c r="E236" s="14">
        <v>180</v>
      </c>
      <c r="F236" s="14">
        <f>IF(ISBLANK(E236),"",VLOOKUP((E236),ListadoGeneral[],5,FALSE))</f>
        <v>2015</v>
      </c>
      <c r="G236" s="14" t="str">
        <f>IF(ISBLANK(E236),"",VLOOKUP((E236),ListadoGeneral[],7,FALSE))</f>
        <v>BJ</v>
      </c>
      <c r="H236" s="14" t="str">
        <f>IF(ISBLANK(E236),"",VLOOKUP((E236),ListadoGeneral[],3,FALSE))</f>
        <v>CAG URIBE KOSTA ATLETISMO ESKOLA</v>
      </c>
      <c r="I236" s="52">
        <v>13</v>
      </c>
    </row>
    <row r="237" spans="1:9" ht="12" x14ac:dyDescent="0.25">
      <c r="B237" s="2">
        <v>25</v>
      </c>
      <c r="C237" s="44"/>
      <c r="D237" s="14" t="str">
        <f>IF(ISBLANK(E237),"",VLOOKUP((E237),ListadoGeneral[],2,FALSE))</f>
        <v>Ena Imaz Fullaondo</v>
      </c>
      <c r="E237" s="14">
        <v>179</v>
      </c>
      <c r="F237" s="14">
        <f>IF(ISBLANK(E237),"",VLOOKUP((E237),ListadoGeneral[],5,FALSE))</f>
        <v>2015</v>
      </c>
      <c r="G237" s="14" t="str">
        <f>IF(ISBLANK(E237),"",VLOOKUP((E237),ListadoGeneral[],7,FALSE))</f>
        <v>BJ</v>
      </c>
      <c r="H237" s="14" t="str">
        <f>IF(ISBLANK(E237),"",VLOOKUP((E237),ListadoGeneral[],3,FALSE))</f>
        <v>CAG URIBE KOSTA ATLETISMO ESKOLA</v>
      </c>
      <c r="I237" s="52">
        <v>8</v>
      </c>
    </row>
    <row r="238" spans="1:9" ht="12" x14ac:dyDescent="0.25">
      <c r="B238" s="2">
        <v>26</v>
      </c>
      <c r="C238" s="44"/>
      <c r="D238" s="14" t="str">
        <f>IF(ISBLANK(E238),"",VLOOKUP((E238),ListadoGeneral[],2,FALSE))</f>
        <v>Oinatz Rodriguez Angulo</v>
      </c>
      <c r="E238" s="14">
        <v>649</v>
      </c>
      <c r="F238" s="14">
        <f>IF(ISBLANK(E238),"",VLOOKUP((E238),ListadoGeneral[],5,FALSE))</f>
        <v>2014</v>
      </c>
      <c r="G238" s="14" t="str">
        <f>IF(ISBLANK(E238),"",VLOOKUP((E238),ListadoGeneral[],7,FALSE))</f>
        <v>BJ</v>
      </c>
      <c r="H238" s="14" t="str">
        <f>IF(ISBLANK(E238),"",VLOOKUP((E238),ListadoGeneral[],3,FALSE))</f>
        <v>SANTURTZI</v>
      </c>
      <c r="I238" s="52">
        <v>7</v>
      </c>
    </row>
    <row r="239" spans="1:9" ht="12" x14ac:dyDescent="0.25">
      <c r="B239" s="2">
        <v>27</v>
      </c>
      <c r="C239" s="44"/>
      <c r="D239" s="14" t="str">
        <f>IF(ISBLANK(E239),"",VLOOKUP((E239),ListadoGeneral[],2,FALSE))</f>
        <v>Oier Marcos Barba</v>
      </c>
      <c r="E239" s="14">
        <v>650</v>
      </c>
      <c r="F239" s="14">
        <f>IF(ISBLANK(E239),"",VLOOKUP((E239),ListadoGeneral[],5,FALSE))</f>
        <v>2014</v>
      </c>
      <c r="G239" s="14" t="str">
        <f>IF(ISBLANK(E239),"",VLOOKUP((E239),ListadoGeneral[],7,FALSE))</f>
        <v>BJ</v>
      </c>
      <c r="H239" s="14" t="str">
        <f>IF(ISBLANK(E239),"",VLOOKUP((E239),ListadoGeneral[],3,FALSE))</f>
        <v>SANTURTZI</v>
      </c>
      <c r="I239" s="52">
        <v>14</v>
      </c>
    </row>
    <row r="240" spans="1:9" ht="12" x14ac:dyDescent="0.25">
      <c r="B240" s="2">
        <v>28</v>
      </c>
      <c r="C240" s="44"/>
      <c r="D240" s="14" t="str">
        <f>IF(ISBLANK(E240),"",VLOOKUP((E240),ListadoGeneral[],2,FALSE))</f>
        <v>Oihane Martinez Murua</v>
      </c>
      <c r="E240" s="14">
        <v>169</v>
      </c>
      <c r="F240" s="14">
        <f>IF(ISBLANK(E240),"",VLOOKUP((E240),ListadoGeneral[],5,FALSE))</f>
        <v>2014</v>
      </c>
      <c r="G240" s="14" t="str">
        <f>IF(ISBLANK(E240),"",VLOOKUP((E240),ListadoGeneral[],7,FALSE))</f>
        <v>BJ</v>
      </c>
      <c r="H240" s="14" t="str">
        <f>IF(ISBLANK(E240),"",VLOOKUP((E240),ListadoGeneral[],3,FALSE))</f>
        <v>SANTURTZI</v>
      </c>
      <c r="I240" s="52">
        <v>22</v>
      </c>
    </row>
    <row r="241" spans="1:9" ht="12" x14ac:dyDescent="0.25">
      <c r="B241" s="2">
        <v>29</v>
      </c>
      <c r="C241" s="44"/>
      <c r="D241" s="14" t="str">
        <f>IF(ISBLANK(E241),"",VLOOKUP((E241),ListadoGeneral[],2,FALSE))</f>
        <v>Enaitz Urkidi Rastrojo</v>
      </c>
      <c r="E241" s="14">
        <v>763</v>
      </c>
      <c r="F241" s="14">
        <f>IF(ISBLANK(E241),"",VLOOKUP((E241),ListadoGeneral[],5,FALSE))</f>
        <v>2015</v>
      </c>
      <c r="G241" s="14" t="str">
        <f>IF(ISBLANK(E241),"",VLOOKUP((E241),ListadoGeneral[],7,FALSE))</f>
        <v>BJ</v>
      </c>
      <c r="H241" s="14" t="str">
        <f>IF(ISBLANK(E241),"",VLOOKUP((E241),ListadoGeneral[],3,FALSE))</f>
        <v>SANTURTZI</v>
      </c>
      <c r="I241" s="52">
        <v>16</v>
      </c>
    </row>
    <row r="242" spans="1:9" ht="12" x14ac:dyDescent="0.25">
      <c r="B242" s="2">
        <v>30</v>
      </c>
      <c r="C242" s="44"/>
      <c r="D242" s="14" t="str">
        <f>IF(ISBLANK(E242),"",VLOOKUP((E242),ListadoGeneral[],2,FALSE))</f>
        <v>Sara Romero Osta</v>
      </c>
      <c r="E242" s="14">
        <v>91</v>
      </c>
      <c r="F242" s="14">
        <f>IF(ISBLANK(E242),"",VLOOKUP((E242),ListadoGeneral[],5,FALSE))</f>
        <v>2014</v>
      </c>
      <c r="G242" s="14" t="str">
        <f>IF(ISBLANK(E242),"",VLOOKUP((E242),ListadoGeneral[],7,FALSE))</f>
        <v>BJ</v>
      </c>
      <c r="H242" s="14" t="str">
        <f>IF(ISBLANK(E242),"",VLOOKUP((E242),ListadoGeneral[],3,FALSE))</f>
        <v>SANTURTZI</v>
      </c>
      <c r="I242" s="52">
        <v>15</v>
      </c>
    </row>
    <row r="243" spans="1:9" ht="12" x14ac:dyDescent="0.25">
      <c r="A243" s="9"/>
      <c r="B243" s="2">
        <v>31</v>
      </c>
      <c r="C243" s="44"/>
      <c r="D243" s="14" t="str">
        <f>IF(ISBLANK(E243),"",VLOOKUP((E243),ListadoGeneral[],2,FALSE))</f>
        <v>Beñat Barrios Puente</v>
      </c>
      <c r="E243" s="14">
        <v>647</v>
      </c>
      <c r="F243" s="14">
        <f>IF(ISBLANK(E243),"",VLOOKUP((E243),ListadoGeneral[],5,FALSE))</f>
        <v>2014</v>
      </c>
      <c r="G243" s="14" t="str">
        <f>IF(ISBLANK(E243),"",VLOOKUP((E243),ListadoGeneral[],7,FALSE))</f>
        <v>BJ</v>
      </c>
      <c r="H243" s="14" t="str">
        <f>IF(ISBLANK(E243),"",VLOOKUP((E243),ListadoGeneral[],3,FALSE))</f>
        <v>SANTURTZI</v>
      </c>
      <c r="I243" s="52">
        <v>10</v>
      </c>
    </row>
    <row r="244" spans="1:9" ht="12" x14ac:dyDescent="0.25">
      <c r="A244" s="13"/>
      <c r="B244" s="2">
        <v>32</v>
      </c>
      <c r="C244" s="44"/>
      <c r="D244" s="14" t="str">
        <f>IF(ISBLANK(E244),"",VLOOKUP((E244),ListadoGeneral[],2,FALSE))</f>
        <v>Maitane Huerta Rodero</v>
      </c>
      <c r="E244" s="14">
        <v>90</v>
      </c>
      <c r="F244" s="14">
        <f>IF(ISBLANK(E244),"",VLOOKUP((E244),ListadoGeneral[],5,FALSE))</f>
        <v>2014</v>
      </c>
      <c r="G244" s="14" t="str">
        <f>IF(ISBLANK(E244),"",VLOOKUP((E244),ListadoGeneral[],7,FALSE))</f>
        <v>BJ</v>
      </c>
      <c r="H244" s="14" t="str">
        <f>IF(ISBLANK(E244),"",VLOOKUP((E244),ListadoGeneral[],3,FALSE))</f>
        <v>SANTURTZI</v>
      </c>
      <c r="I244" s="52">
        <v>24</v>
      </c>
    </row>
    <row r="245" spans="1:9" ht="12" x14ac:dyDescent="0.25">
      <c r="B245" s="2">
        <v>33</v>
      </c>
      <c r="C245" s="44"/>
      <c r="D245" s="14" t="s">
        <v>1856</v>
      </c>
      <c r="E245" s="14">
        <v>228</v>
      </c>
      <c r="F245" s="14" t="e">
        <f>IF(ISBLANK(E245),"",VLOOKUP((E245),ListadoGeneral[],5,FALSE))</f>
        <v>#N/A</v>
      </c>
      <c r="G245" s="14" t="s">
        <v>1848</v>
      </c>
      <c r="H245" s="14" t="s">
        <v>878</v>
      </c>
      <c r="I245" s="52">
        <v>15</v>
      </c>
    </row>
    <row r="246" spans="1:9" ht="12" x14ac:dyDescent="0.25">
      <c r="B246" s="2">
        <v>34</v>
      </c>
      <c r="C246" s="44"/>
      <c r="D246" s="14" t="str">
        <f>IF(ISBLANK(E246),"",VLOOKUP((E246),ListadoGeneral[],2,FALSE))</f>
        <v>Lorea Ortega Alonso</v>
      </c>
      <c r="E246" s="14">
        <v>37</v>
      </c>
      <c r="F246" s="14">
        <f>IF(ISBLANK(E246),"",VLOOKUP((E246),ListadoGeneral[],5,FALSE))</f>
        <v>2015</v>
      </c>
      <c r="G246" s="14" t="str">
        <f>IF(ISBLANK(E246),"",VLOOKUP((E246),ListadoGeneral[],7,FALSE))</f>
        <v>BJ</v>
      </c>
      <c r="H246" s="14" t="str">
        <f>IF(ISBLANK(E246),"",VLOOKUP((E246),ListadoGeneral[],3,FALSE))</f>
        <v>SANTA MARÍA IKASTETXEA</v>
      </c>
      <c r="I246" s="52">
        <v>10</v>
      </c>
    </row>
    <row r="247" spans="1:9" ht="12" x14ac:dyDescent="0.25">
      <c r="B247" s="2">
        <v>35</v>
      </c>
      <c r="C247" s="44"/>
      <c r="D247" s="14" t="str">
        <f>IF(ISBLANK(E247),"",VLOOKUP((E247),ListadoGeneral[],2,FALSE))</f>
        <v>Ane Lopez Sanchez</v>
      </c>
      <c r="E247" s="14">
        <v>36</v>
      </c>
      <c r="F247" s="14">
        <f>IF(ISBLANK(E247),"",VLOOKUP((E247),ListadoGeneral[],5,FALSE))</f>
        <v>2015</v>
      </c>
      <c r="G247" s="14" t="str">
        <f>IF(ISBLANK(E247),"",VLOOKUP((E247),ListadoGeneral[],7,FALSE))</f>
        <v>BJ</v>
      </c>
      <c r="H247" s="14" t="str">
        <f>IF(ISBLANK(E247),"",VLOOKUP((E247),ListadoGeneral[],3,FALSE))</f>
        <v>SANTA MARÍA IKASTETXEA</v>
      </c>
      <c r="I247" s="52">
        <v>6</v>
      </c>
    </row>
    <row r="248" spans="1:9" ht="12" x14ac:dyDescent="0.25">
      <c r="B248" s="2">
        <v>36</v>
      </c>
      <c r="C248" s="44"/>
      <c r="D248" s="14" t="str">
        <f>IF(ISBLANK(E248),"",VLOOKUP((E248),ListadoGeneral[],2,FALSE))</f>
        <v>Naia Viguera Blazquez</v>
      </c>
      <c r="E248" s="14">
        <v>39</v>
      </c>
      <c r="F248" s="14">
        <f>IF(ISBLANK(E248),"",VLOOKUP((E248),ListadoGeneral[],5,FALSE))</f>
        <v>2014</v>
      </c>
      <c r="G248" s="14" t="str">
        <f>IF(ISBLANK(E248),"",VLOOKUP((E248),ListadoGeneral[],7,FALSE))</f>
        <v>BJ</v>
      </c>
      <c r="H248" s="14" t="str">
        <f>IF(ISBLANK(E248),"",VLOOKUP((E248),ListadoGeneral[],3,FALSE))</f>
        <v>SANTA MARÍA IKASTETXEA</v>
      </c>
      <c r="I248" s="52">
        <v>11</v>
      </c>
    </row>
    <row r="249" spans="1:9" ht="12" x14ac:dyDescent="0.25">
      <c r="B249" s="2">
        <v>37</v>
      </c>
      <c r="C249" s="44"/>
      <c r="D249" s="14" t="str">
        <f>IF(ISBLANK(E249),"",VLOOKUP((E249),ListadoGeneral[],2,FALSE))</f>
        <v>Iker San Felix Allende</v>
      </c>
      <c r="E249" s="14">
        <v>566</v>
      </c>
      <c r="F249" s="14">
        <f>IF(ISBLANK(E249),"",VLOOKUP((E249),ListadoGeneral[],5,FALSE))</f>
        <v>2015</v>
      </c>
      <c r="G249" s="14" t="str">
        <f>IF(ISBLANK(E249),"",VLOOKUP((E249),ListadoGeneral[],7,FALSE))</f>
        <v>BJ</v>
      </c>
      <c r="H249" s="14" t="str">
        <f>IF(ISBLANK(E249),"",VLOOKUP((E249),ListadoGeneral[],3,FALSE))</f>
        <v>SANTA MARÍA IKASTETXEA</v>
      </c>
      <c r="I249" s="52">
        <v>13</v>
      </c>
    </row>
    <row r="250" spans="1:9" ht="12" x14ac:dyDescent="0.25">
      <c r="B250" s="2">
        <v>38</v>
      </c>
      <c r="C250" s="44"/>
      <c r="D250" s="14" t="str">
        <f>IF(ISBLANK(E250),"",VLOOKUP((E250),ListadoGeneral[],2,FALSE))</f>
        <v>Lucas Muñoz Meléndez</v>
      </c>
      <c r="E250" s="14">
        <v>567</v>
      </c>
      <c r="F250" s="14">
        <f>IF(ISBLANK(E250),"",VLOOKUP((E250),ListadoGeneral[],5,FALSE))</f>
        <v>2015</v>
      </c>
      <c r="G250" s="14" t="str">
        <f>IF(ISBLANK(E250),"",VLOOKUP((E250),ListadoGeneral[],7,FALSE))</f>
        <v>BJ</v>
      </c>
      <c r="H250" s="14" t="str">
        <f>IF(ISBLANK(E250),"",VLOOKUP((E250),ListadoGeneral[],3,FALSE))</f>
        <v>SANTA MARÍA IKASTETXEA</v>
      </c>
      <c r="I250" s="52">
        <v>12</v>
      </c>
    </row>
    <row r="251" spans="1:9" ht="12" x14ac:dyDescent="0.25">
      <c r="B251" s="2">
        <v>39</v>
      </c>
      <c r="C251" s="44"/>
      <c r="D251" s="14" t="str">
        <f>IF(ISBLANK(E251),"",VLOOKUP((E251),ListadoGeneral[],2,FALSE))</f>
        <v>Adrián Martínez Catediano</v>
      </c>
      <c r="E251" s="14">
        <v>575</v>
      </c>
      <c r="F251" s="14">
        <f>IF(ISBLANK(E251),"",VLOOKUP((E251),ListadoGeneral[],5,FALSE))</f>
        <v>2014</v>
      </c>
      <c r="G251" s="14" t="str">
        <f>IF(ISBLANK(E251),"",VLOOKUP((E251),ListadoGeneral[],7,FALSE))</f>
        <v>BJ</v>
      </c>
      <c r="H251" s="14" t="str">
        <f>IF(ISBLANK(E251),"",VLOOKUP((E251),ListadoGeneral[],3,FALSE))</f>
        <v>SANTA MARÍA IKASTETXEA</v>
      </c>
      <c r="I251" s="52">
        <v>11</v>
      </c>
    </row>
    <row r="252" spans="1:9" ht="12" x14ac:dyDescent="0.25">
      <c r="B252" s="2">
        <v>40</v>
      </c>
      <c r="C252" s="44"/>
      <c r="D252" s="14" t="str">
        <f>IF(ISBLANK(E252),"",VLOOKUP((E252),ListadoGeneral[],2,FALSE))</f>
        <v>Ander Branco Gracia</v>
      </c>
      <c r="E252" s="14">
        <v>574</v>
      </c>
      <c r="F252" s="14">
        <f>IF(ISBLANK(E252),"",VLOOKUP((E252),ListadoGeneral[],5,FALSE))</f>
        <v>2014</v>
      </c>
      <c r="G252" s="14" t="str">
        <f>IF(ISBLANK(E252),"",VLOOKUP((E252),ListadoGeneral[],7,FALSE))</f>
        <v>BJ</v>
      </c>
      <c r="H252" s="14" t="str">
        <f>IF(ISBLANK(E252),"",VLOOKUP((E252),ListadoGeneral[],3,FALSE))</f>
        <v>SANTA MARÍA IKASTETXEA</v>
      </c>
      <c r="I252" s="52">
        <v>15</v>
      </c>
    </row>
    <row r="253" spans="1:9" ht="12" x14ac:dyDescent="0.25">
      <c r="A253" s="9"/>
      <c r="B253" s="2">
        <v>41</v>
      </c>
      <c r="C253" s="44"/>
      <c r="D253" s="14" t="str">
        <f>IF(ISBLANK(E253),"",VLOOKUP((E253),ListadoGeneral[],2,FALSE))</f>
        <v>Aitor Zaballos Henao</v>
      </c>
      <c r="E253" s="14">
        <v>572</v>
      </c>
      <c r="F253" s="14">
        <f>IF(ISBLANK(E253),"",VLOOKUP((E253),ListadoGeneral[],5,FALSE))</f>
        <v>2015</v>
      </c>
      <c r="G253" s="14" t="str">
        <f>IF(ISBLANK(E253),"",VLOOKUP((E253),ListadoGeneral[],7,FALSE))</f>
        <v>BJ</v>
      </c>
      <c r="H253" s="14" t="str">
        <f>IF(ISBLANK(E253),"",VLOOKUP((E253),ListadoGeneral[],3,FALSE))</f>
        <v>SANTA MARÍA IKASTETXEA</v>
      </c>
      <c r="I253" s="52">
        <v>13</v>
      </c>
    </row>
    <row r="254" spans="1:9" ht="12" x14ac:dyDescent="0.25">
      <c r="A254" s="13"/>
      <c r="B254" s="2">
        <v>42</v>
      </c>
      <c r="C254" s="44"/>
      <c r="D254" s="14" t="str">
        <f>IF(ISBLANK(E254),"",VLOOKUP((E254),ListadoGeneral[],2,FALSE))</f>
        <v>Ekain Herce Parga</v>
      </c>
      <c r="E254" s="14">
        <v>569</v>
      </c>
      <c r="F254" s="14"/>
      <c r="G254" s="14" t="str">
        <f>IF(ISBLANK(E254),"",VLOOKUP((E254),ListadoGeneral[],7,FALSE))</f>
        <v>BJ</v>
      </c>
      <c r="H254" s="14" t="str">
        <f>IF(ISBLANK(E254),"",VLOOKUP((E254),ListadoGeneral[],3,FALSE))</f>
        <v>SANTA MARÍA IKASTETXEA</v>
      </c>
      <c r="I254" s="52">
        <v>15</v>
      </c>
    </row>
    <row r="255" spans="1:9" ht="12" x14ac:dyDescent="0.25">
      <c r="B255" s="2">
        <v>43</v>
      </c>
      <c r="C255" s="44"/>
      <c r="D255" s="14" t="str">
        <f>IF(ISBLANK(E255),"",VLOOKUP((E255),ListadoGeneral[],2,FALSE))</f>
        <v>Zuzene Ureta Balbas</v>
      </c>
      <c r="E255" s="14">
        <v>40</v>
      </c>
      <c r="F255" s="14">
        <f>IF(ISBLANK(E255),"",VLOOKUP((E255),ListadoGeneral[],5,FALSE))</f>
        <v>2015</v>
      </c>
      <c r="G255" s="14" t="str">
        <f>IF(ISBLANK(E255),"",VLOOKUP((E255),ListadoGeneral[],7,FALSE))</f>
        <v>BJ</v>
      </c>
      <c r="H255" s="14" t="str">
        <f>IF(ISBLANK(E255),"",VLOOKUP((E255),ListadoGeneral[],3,FALSE))</f>
        <v>KANPAZAR ESKOLA</v>
      </c>
      <c r="I255" s="52">
        <v>14</v>
      </c>
    </row>
    <row r="256" spans="1:9" ht="12" x14ac:dyDescent="0.25">
      <c r="B256" s="2">
        <v>44</v>
      </c>
      <c r="C256" s="44"/>
      <c r="D256" s="14" t="str">
        <f>IF(ISBLANK(E256),"",VLOOKUP((E256),ListadoGeneral[],2,FALSE))</f>
        <v>Ariane Carrasco Lopez</v>
      </c>
      <c r="E256" s="14">
        <v>41</v>
      </c>
      <c r="F256" s="14">
        <f>IF(ISBLANK(E256),"",VLOOKUP((E256),ListadoGeneral[],5,FALSE))</f>
        <v>2015</v>
      </c>
      <c r="G256" s="14" t="str">
        <f>IF(ISBLANK(E256),"",VLOOKUP((E256),ListadoGeneral[],7,FALSE))</f>
        <v>BJ</v>
      </c>
      <c r="H256" s="14" t="str">
        <f>IF(ISBLANK(E256),"",VLOOKUP((E256),ListadoGeneral[],3,FALSE))</f>
        <v>KANPAZAR ESKOLA</v>
      </c>
      <c r="I256" s="52">
        <v>5</v>
      </c>
    </row>
    <row r="257" spans="1:9" ht="12" x14ac:dyDescent="0.25">
      <c r="B257" s="2">
        <v>45</v>
      </c>
      <c r="C257" s="44"/>
      <c r="D257" s="14" t="str">
        <f>IF(ISBLANK(E257),"",VLOOKUP((E257),ListadoGeneral[],2,FALSE))</f>
        <v>Argi Fernández González</v>
      </c>
      <c r="E257" s="14">
        <v>42</v>
      </c>
      <c r="F257" s="14">
        <f>IF(ISBLANK(E257),"",VLOOKUP((E257),ListadoGeneral[],5,FALSE))</f>
        <v>2014</v>
      </c>
      <c r="G257" s="14" t="str">
        <f>IF(ISBLANK(E257),"",VLOOKUP((E257),ListadoGeneral[],7,FALSE))</f>
        <v>BJ</v>
      </c>
      <c r="H257" s="14" t="str">
        <f>IF(ISBLANK(E257),"",VLOOKUP((E257),ListadoGeneral[],3,FALSE))</f>
        <v>KANPAZAR ESKOLA</v>
      </c>
      <c r="I257" s="52">
        <v>8</v>
      </c>
    </row>
    <row r="258" spans="1:9" ht="12" x14ac:dyDescent="0.25">
      <c r="B258" s="2">
        <v>46</v>
      </c>
      <c r="C258" s="44"/>
      <c r="D258" s="14" t="str">
        <f>IF(ISBLANK(E258),"",VLOOKUP((E258),ListadoGeneral[],2,FALSE))</f>
        <v>Eva Alaguero Gallardo</v>
      </c>
      <c r="E258" s="14">
        <v>43</v>
      </c>
      <c r="F258" s="14">
        <f>IF(ISBLANK(E258),"",VLOOKUP((E258),ListadoGeneral[],5,FALSE))</f>
        <v>2014</v>
      </c>
      <c r="G258" s="14" t="str">
        <f>IF(ISBLANK(E258),"",VLOOKUP((E258),ListadoGeneral[],7,FALSE))</f>
        <v>BJ</v>
      </c>
      <c r="H258" s="14" t="str">
        <f>IF(ISBLANK(E258),"",VLOOKUP((E258),ListadoGeneral[],3,FALSE))</f>
        <v>KANPAZAR ESKOLA</v>
      </c>
      <c r="I258" s="52">
        <v>10</v>
      </c>
    </row>
    <row r="259" spans="1:9" ht="12" x14ac:dyDescent="0.25">
      <c r="B259" s="2">
        <v>47</v>
      </c>
      <c r="C259" s="44"/>
      <c r="D259" s="14" t="str">
        <f>IF(ISBLANK(E259),"",VLOOKUP((E259),ListadoGeneral[],2,FALSE))</f>
        <v>Aritz Palacios Cascajar</v>
      </c>
      <c r="E259" s="14">
        <v>582</v>
      </c>
      <c r="F259" s="14">
        <f>IF(ISBLANK(E259),"",VLOOKUP((E259),ListadoGeneral[],5,FALSE))</f>
        <v>2015</v>
      </c>
      <c r="G259" s="14" t="str">
        <f>IF(ISBLANK(E259),"",VLOOKUP((E259),ListadoGeneral[],7,FALSE))</f>
        <v>BJ</v>
      </c>
      <c r="H259" s="14" t="str">
        <f>IF(ISBLANK(E259),"",VLOOKUP((E259),ListadoGeneral[],3,FALSE))</f>
        <v>KANPAZAR ESKOLA</v>
      </c>
      <c r="I259" s="52">
        <v>10</v>
      </c>
    </row>
    <row r="260" spans="1:9" ht="12" x14ac:dyDescent="0.25">
      <c r="B260" s="2">
        <v>48</v>
      </c>
      <c r="C260" s="44"/>
      <c r="D260" s="14" t="str">
        <f>IF(ISBLANK(E260),"",VLOOKUP((E260),ListadoGeneral[],2,FALSE))</f>
        <v>Anartz Ontoria Gomes</v>
      </c>
      <c r="E260" s="14">
        <v>581</v>
      </c>
      <c r="F260" s="14">
        <f>IF(ISBLANK(E260),"",VLOOKUP((E260),ListadoGeneral[],5,FALSE))</f>
        <v>2015</v>
      </c>
      <c r="G260" s="14" t="str">
        <f>IF(ISBLANK(E260),"",VLOOKUP((E260),ListadoGeneral[],7,FALSE))</f>
        <v>BJ</v>
      </c>
      <c r="H260" s="14" t="str">
        <f>IF(ISBLANK(E260),"",VLOOKUP((E260),ListadoGeneral[],3,FALSE))</f>
        <v>KANPAZAR ESKOLA</v>
      </c>
      <c r="I260" s="52">
        <v>9</v>
      </c>
    </row>
    <row r="261" spans="1:9" ht="12" x14ac:dyDescent="0.25">
      <c r="B261" s="2">
        <v>49</v>
      </c>
      <c r="C261" s="44"/>
      <c r="D261" s="14" t="str">
        <f>IF(ISBLANK(E261),"",VLOOKUP((E261),ListadoGeneral[],2,FALSE))</f>
        <v>Peru Martin Ruiz</v>
      </c>
      <c r="E261" s="14">
        <v>501</v>
      </c>
      <c r="F261" s="14">
        <f>IF(ISBLANK(E261),"",VLOOKUP((E261),ListadoGeneral[],5,FALSE))</f>
        <v>2014</v>
      </c>
      <c r="G261" s="14" t="str">
        <f>IF(ISBLANK(E261),"",VLOOKUP((E261),ListadoGeneral[],7,FALSE))</f>
        <v>BJ</v>
      </c>
      <c r="H261" s="14" t="str">
        <f>IF(ISBLANK(E261),"",VLOOKUP((E261),ListadoGeneral[],3,FALSE))</f>
        <v>BIHOTZ ARATZ</v>
      </c>
      <c r="I261" s="52">
        <v>11</v>
      </c>
    </row>
    <row r="262" spans="1:9" ht="12" x14ac:dyDescent="0.25">
      <c r="B262" s="2">
        <v>50</v>
      </c>
      <c r="D262" s="14" t="s">
        <v>1853</v>
      </c>
      <c r="E262" s="14">
        <v>811</v>
      </c>
      <c r="F262" s="14">
        <v>2015</v>
      </c>
      <c r="G262" s="14" t="s">
        <v>1848</v>
      </c>
      <c r="H262" s="14" t="s">
        <v>20</v>
      </c>
      <c r="I262" s="52">
        <v>8</v>
      </c>
    </row>
    <row r="263" spans="1:9" ht="12" x14ac:dyDescent="0.25">
      <c r="A263" s="9"/>
      <c r="B263" s="2">
        <v>51</v>
      </c>
      <c r="D263" s="14" t="s">
        <v>1869</v>
      </c>
      <c r="E263" s="14">
        <v>812</v>
      </c>
      <c r="F263" s="14">
        <v>2015</v>
      </c>
      <c r="G263" s="14" t="s">
        <v>1848</v>
      </c>
      <c r="H263" s="14" t="s">
        <v>1852</v>
      </c>
      <c r="I263" s="52">
        <v>12</v>
      </c>
    </row>
    <row r="264" spans="1:9" ht="12" x14ac:dyDescent="0.25">
      <c r="A264" s="13"/>
      <c r="B264" s="2">
        <v>52</v>
      </c>
      <c r="D264" s="14" t="s">
        <v>1870</v>
      </c>
      <c r="E264" s="14"/>
      <c r="F264" s="14">
        <v>2015</v>
      </c>
      <c r="G264" s="14" t="s">
        <v>1848</v>
      </c>
      <c r="H264" s="14" t="s">
        <v>1852</v>
      </c>
      <c r="I264" s="52">
        <v>11</v>
      </c>
    </row>
    <row r="265" spans="1:9" ht="12" x14ac:dyDescent="0.25">
      <c r="I265" s="53"/>
    </row>
    <row r="266" spans="1:9" ht="12" x14ac:dyDescent="0.25">
      <c r="I266" s="53"/>
    </row>
    <row r="267" spans="1:9" ht="12" x14ac:dyDescent="0.25">
      <c r="I267" s="53"/>
    </row>
    <row r="268" spans="1:9" ht="12" x14ac:dyDescent="0.25">
      <c r="I268" s="53"/>
    </row>
    <row r="269" spans="1:9" ht="12" x14ac:dyDescent="0.25">
      <c r="I269" s="53"/>
    </row>
    <row r="270" spans="1:9" ht="12" x14ac:dyDescent="0.25">
      <c r="B270" s="19" t="s">
        <v>1876</v>
      </c>
      <c r="C270" s="9"/>
      <c r="D270" s="19"/>
      <c r="I270" s="53"/>
    </row>
    <row r="271" spans="1:9" ht="12" x14ac:dyDescent="0.25">
      <c r="I271" s="53"/>
    </row>
    <row r="272" spans="1:9" ht="12" x14ac:dyDescent="0.25">
      <c r="B272" s="13" t="s">
        <v>1875</v>
      </c>
      <c r="C272" s="13"/>
      <c r="D272" s="6"/>
      <c r="G272" s="14" t="str">
        <f>IF(ISBLANK(E272),"",VLOOKUP((E272),ListadoGeneral[],7,FALSE))</f>
        <v/>
      </c>
      <c r="I272" s="51"/>
    </row>
    <row r="273" spans="1:9" ht="12" x14ac:dyDescent="0.25">
      <c r="A273" s="9"/>
      <c r="B273" s="13"/>
      <c r="C273" s="13" t="s">
        <v>4</v>
      </c>
      <c r="D273" s="6" t="s">
        <v>24</v>
      </c>
      <c r="F273" s="2" t="s">
        <v>25</v>
      </c>
      <c r="G273" s="14" t="str">
        <f>IF(ISBLANK(E273),"",VLOOKUP((E273),ListadoGeneral[],7,FALSE))</f>
        <v/>
      </c>
      <c r="H273" s="1" t="s">
        <v>27</v>
      </c>
      <c r="I273" s="51"/>
    </row>
    <row r="274" spans="1:9" ht="12" x14ac:dyDescent="0.25">
      <c r="A274" s="13"/>
      <c r="B274" s="2">
        <v>1</v>
      </c>
      <c r="D274" s="14" t="str">
        <f>IF(ISBLANK(E274),"",VLOOKUP((E274),ListadoGeneral[],2,FALSE))</f>
        <v>Arfa Junaid</v>
      </c>
      <c r="E274" s="14">
        <v>2192</v>
      </c>
      <c r="F274" s="14">
        <f>IF(ISBLANK(E274),"",VLOOKUP((E274),ListadoGeneral[],5,FALSE))</f>
        <v>2011</v>
      </c>
      <c r="G274" s="14" t="str">
        <f>IF(ISBLANK(E274),"",VLOOKUP((E274),ListadoGeneral[],7,FALSE))</f>
        <v>IN</v>
      </c>
      <c r="H274" s="14" t="str">
        <f>IF(ISBLANK(E274),"",VLOOKUP((E274),ListadoGeneral[],3,FALSE))</f>
        <v>EL KARMEN ESKOLA</v>
      </c>
      <c r="I274" s="52">
        <v>12.01</v>
      </c>
    </row>
    <row r="275" spans="1:9" ht="12" x14ac:dyDescent="0.25">
      <c r="B275" s="2">
        <v>2</v>
      </c>
      <c r="D275" s="14" t="str">
        <f>IF(ISBLANK(E275),"",VLOOKUP((E275),ListadoGeneral[],2,FALSE))</f>
        <v>Sara Sofia Jimenez Zapata</v>
      </c>
      <c r="E275" s="14">
        <v>1141</v>
      </c>
      <c r="F275" s="14">
        <f>IF(ISBLANK(E275),"",VLOOKUP((E275),ListadoGeneral[],5,FALSE))</f>
        <v>2013</v>
      </c>
      <c r="G275" s="14" t="str">
        <f>IF(ISBLANK(E275),"",VLOOKUP((E275),ListadoGeneral[],7,FALSE))</f>
        <v>AL</v>
      </c>
      <c r="H275" s="14" t="str">
        <f>IF(ISBLANK(E275),"",VLOOKUP((E275),ListadoGeneral[],3,FALSE))</f>
        <v>EL KARMEN ESKOLA</v>
      </c>
      <c r="I275" s="52" t="s">
        <v>1857</v>
      </c>
    </row>
    <row r="276" spans="1:9" ht="12" x14ac:dyDescent="0.25">
      <c r="B276" s="2">
        <v>3</v>
      </c>
      <c r="D276" s="14" t="str">
        <f>IF(ISBLANK(E276),"",VLOOKUP((E276),ListadoGeneral[],2,FALSE))</f>
        <v>Mario Freire Losada</v>
      </c>
      <c r="E276" s="14">
        <v>1619</v>
      </c>
      <c r="F276" s="14">
        <f>IF(ISBLANK(E276),"",VLOOKUP((E276),ListadoGeneral[],5,FALSE))</f>
        <v>2013</v>
      </c>
      <c r="G276" s="14" t="str">
        <f>IF(ISBLANK(E276),"",VLOOKUP((E276),ListadoGeneral[],7,FALSE))</f>
        <v>AL</v>
      </c>
      <c r="H276" s="14" t="str">
        <f>IF(ISBLANK(E276),"",VLOOKUP((E276),ListadoGeneral[],3,FALSE))</f>
        <v>EL KARMEN ESKOLA</v>
      </c>
      <c r="I276" s="52">
        <v>13.68</v>
      </c>
    </row>
    <row r="277" spans="1:9" ht="12" x14ac:dyDescent="0.25">
      <c r="B277" s="2">
        <v>4</v>
      </c>
      <c r="D277" s="14" t="str">
        <f>IF(ISBLANK(E277),"",VLOOKUP((E277),ListadoGeneral[],2,FALSE))</f>
        <v>Zuria Calvo Rojo</v>
      </c>
      <c r="E277" s="14">
        <v>1104</v>
      </c>
      <c r="F277" s="14">
        <f>IF(ISBLANK(E277),"",VLOOKUP((E277),ListadoGeneral[],5,FALSE))</f>
        <v>2013</v>
      </c>
      <c r="G277" s="14" t="str">
        <f>IF(ISBLANK(E277),"",VLOOKUP((E277),ListadoGeneral[],7,FALSE))</f>
        <v>AL</v>
      </c>
      <c r="H277" s="14" t="str">
        <f>IF(ISBLANK(E277),"",VLOOKUP((E277),ListadoGeneral[],3,FALSE))</f>
        <v>SANTA MARÍA IKASTETXEA</v>
      </c>
      <c r="I277" s="52" t="s">
        <v>1858</v>
      </c>
    </row>
    <row r="278" spans="1:9" ht="12" x14ac:dyDescent="0.25">
      <c r="B278" s="2">
        <v>5</v>
      </c>
      <c r="D278" s="14" t="str">
        <f>IF(ISBLANK(E278),"",VLOOKUP((E278),ListadoGeneral[],2,FALSE))</f>
        <v/>
      </c>
      <c r="E278" s="14"/>
      <c r="F278" s="14" t="str">
        <f>IF(ISBLANK(E278),"",VLOOKUP((E278),ListadoGeneral[],5,FALSE))</f>
        <v/>
      </c>
      <c r="G278" s="14" t="str">
        <f>IF(ISBLANK(E278),"",VLOOKUP((E278),ListadoGeneral[],7,FALSE))</f>
        <v/>
      </c>
      <c r="H278" s="14" t="str">
        <f>IF(ISBLANK(E278),"",VLOOKUP((E278),ListadoGeneral[],3,FALSE))</f>
        <v/>
      </c>
      <c r="I278" s="52"/>
    </row>
    <row r="279" spans="1:9" ht="12" x14ac:dyDescent="0.25">
      <c r="B279" s="2">
        <v>6</v>
      </c>
      <c r="D279" s="14" t="str">
        <f>IF(ISBLANK(E279),"",VLOOKUP((E279),ListadoGeneral[],2,FALSE))</f>
        <v/>
      </c>
      <c r="E279" s="14"/>
      <c r="F279" s="14" t="str">
        <f>IF(ISBLANK(E279),"",VLOOKUP((E279),ListadoGeneral[],5,FALSE))</f>
        <v/>
      </c>
      <c r="G279" s="14" t="str">
        <f>IF(ISBLANK(E279),"",VLOOKUP((E279),ListadoGeneral[],7,FALSE))</f>
        <v/>
      </c>
      <c r="H279" s="14" t="str">
        <f>IF(ISBLANK(E279),"",VLOOKUP((E279),ListadoGeneral[],3,FALSE))</f>
        <v/>
      </c>
      <c r="I279" s="52"/>
    </row>
    <row r="280" spans="1:9" ht="12" x14ac:dyDescent="0.25">
      <c r="B280" s="2">
        <v>7</v>
      </c>
      <c r="D280" s="14" t="str">
        <f>IF(ISBLANK(E280),"",VLOOKUP((E280),ListadoGeneral[],2,FALSE))</f>
        <v/>
      </c>
      <c r="E280" s="14"/>
      <c r="F280" s="14" t="str">
        <f>IF(ISBLANK(E280),"",VLOOKUP((E280),ListadoGeneral[],5,FALSE))</f>
        <v/>
      </c>
      <c r="G280" s="14" t="str">
        <f>IF(ISBLANK(E280),"",VLOOKUP((E280),ListadoGeneral[],7,FALSE))</f>
        <v/>
      </c>
      <c r="H280" s="14" t="str">
        <f>IF(ISBLANK(E280),"",VLOOKUP((E280),ListadoGeneral[],3,FALSE))</f>
        <v/>
      </c>
      <c r="I280" s="52"/>
    </row>
    <row r="281" spans="1:9" ht="12" x14ac:dyDescent="0.25">
      <c r="B281" s="2">
        <v>8</v>
      </c>
      <c r="D281" s="14" t="str">
        <f>IF(ISBLANK(E281),"",VLOOKUP((E281),ListadoGeneral[],2,FALSE))</f>
        <v/>
      </c>
      <c r="E281" s="14"/>
      <c r="F281" s="14" t="str">
        <f>IF(ISBLANK(E281),"",VLOOKUP((E281),ListadoGeneral[],5,FALSE))</f>
        <v/>
      </c>
      <c r="G281" s="14" t="str">
        <f>IF(ISBLANK(E281),"",VLOOKUP((E281),ListadoGeneral[],7,FALSE))</f>
        <v/>
      </c>
      <c r="H281" s="14" t="str">
        <f>IF(ISBLANK(E281),"",VLOOKUP((E281),ListadoGeneral[],3,FALSE))</f>
        <v/>
      </c>
      <c r="I281" s="52"/>
    </row>
    <row r="282" spans="1:9" ht="12" x14ac:dyDescent="0.25">
      <c r="B282" s="9"/>
      <c r="C282" s="9"/>
      <c r="D282" s="9"/>
      <c r="E282" s="9"/>
      <c r="F282" s="9"/>
      <c r="G282" s="14" t="str">
        <f>IF(ISBLANK(E282),"",VLOOKUP((E282),ListadoGeneral[],7,FALSE))</f>
        <v/>
      </c>
      <c r="H282" s="9"/>
      <c r="I282" s="12"/>
    </row>
    <row r="283" spans="1:9" ht="12" x14ac:dyDescent="0.25">
      <c r="A283" s="9"/>
      <c r="B283" s="13" t="s">
        <v>794</v>
      </c>
      <c r="C283" s="13"/>
      <c r="D283" s="6"/>
      <c r="G283" s="14" t="str">
        <f>IF(ISBLANK(E283),"",VLOOKUP((E283),ListadoGeneral[],7,FALSE))</f>
        <v/>
      </c>
      <c r="I283" s="51"/>
    </row>
    <row r="284" spans="1:9" ht="12" x14ac:dyDescent="0.25">
      <c r="A284" s="13"/>
      <c r="B284" s="2">
        <v>1</v>
      </c>
      <c r="D284" s="14" t="str">
        <f>IF(ISBLANK(E284),"",VLOOKUP((E284),ListadoGeneral[],2,FALSE))</f>
        <v>Aiala Arechavala Astondoa</v>
      </c>
      <c r="E284" s="14">
        <v>1102</v>
      </c>
      <c r="F284" s="14">
        <f>IF(ISBLANK(E284),"",VLOOKUP((E284),ListadoGeneral[],5,FALSE))</f>
        <v>2013</v>
      </c>
      <c r="G284" s="14" t="str">
        <f>IF(ISBLANK(E284),"",VLOOKUP((E284),ListadoGeneral[],7,FALSE))</f>
        <v>AL</v>
      </c>
      <c r="H284" s="14" t="str">
        <f>IF(ISBLANK(E284),"",VLOOKUP((E284),ListadoGeneral[],3,FALSE))</f>
        <v>SANTA MARÍA IKASTETXEA</v>
      </c>
      <c r="I284" s="52">
        <v>10.56</v>
      </c>
    </row>
    <row r="285" spans="1:9" ht="12" x14ac:dyDescent="0.25">
      <c r="B285" s="2">
        <v>2</v>
      </c>
      <c r="D285" s="14" t="str">
        <f>IF(ISBLANK(E285),"",VLOOKUP((E285),ListadoGeneral[],2,FALSE))</f>
        <v>Ainhize Bernal Monroy</v>
      </c>
      <c r="E285" s="14">
        <v>1001</v>
      </c>
      <c r="F285" s="14">
        <f>IF(ISBLANK(E285),"",VLOOKUP((E285),ListadoGeneral[],5,FALSE))</f>
        <v>2013</v>
      </c>
      <c r="G285" s="14" t="str">
        <f>IF(ISBLANK(E285),"",VLOOKUP((E285),ListadoGeneral[],7,FALSE))</f>
        <v>AL</v>
      </c>
      <c r="H285" s="14" t="str">
        <f>IF(ISBLANK(E285),"",VLOOKUP((E285),ListadoGeneral[],3,FALSE))</f>
        <v>BIHOTZ ARATZ</v>
      </c>
      <c r="I285" s="52">
        <v>11.37</v>
      </c>
    </row>
    <row r="286" spans="1:9" ht="12" x14ac:dyDescent="0.25">
      <c r="B286" s="2">
        <v>3</v>
      </c>
      <c r="D286" s="14" t="str">
        <f>IF(ISBLANK(E286),"",VLOOKUP((E286),ListadoGeneral[],2,FALSE))</f>
        <v>Sandra Haugel Tejedor</v>
      </c>
      <c r="E286" s="14">
        <v>1100</v>
      </c>
      <c r="F286" s="14">
        <f>IF(ISBLANK(E286),"",VLOOKUP((E286),ListadoGeneral[],5,FALSE))</f>
        <v>2013</v>
      </c>
      <c r="G286" s="14" t="str">
        <f>IF(ISBLANK(E286),"",VLOOKUP((E286),ListadoGeneral[],7,FALSE))</f>
        <v>AL</v>
      </c>
      <c r="H286" s="14" t="str">
        <f>IF(ISBLANK(E286),"",VLOOKUP((E286),ListadoGeneral[],3,FALSE))</f>
        <v>SANTA MARÍA IKASTETXEA</v>
      </c>
      <c r="I286" s="52">
        <v>11.19</v>
      </c>
    </row>
    <row r="287" spans="1:9" ht="12" x14ac:dyDescent="0.25">
      <c r="B287" s="2">
        <v>4</v>
      </c>
      <c r="D287" s="14" t="str">
        <f>IF(ISBLANK(E287),"",VLOOKUP((E287),ListadoGeneral[],2,FALSE))</f>
        <v>Alex Ortiz De Guinea Vadillo</v>
      </c>
      <c r="E287" s="14">
        <v>1614</v>
      </c>
      <c r="F287" s="14">
        <f>IF(ISBLANK(E287),"",VLOOKUP((E287),ListadoGeneral[],5,FALSE))</f>
        <v>2013</v>
      </c>
      <c r="G287" s="14" t="str">
        <f>IF(ISBLANK(E287),"",VLOOKUP((E287),ListadoGeneral[],7,FALSE))</f>
        <v>AL</v>
      </c>
      <c r="H287" s="14" t="str">
        <f>IF(ISBLANK(E287),"",VLOOKUP((E287),ListadoGeneral[],3,FALSE))</f>
        <v>SANTA MARÍA IKASTETXEA</v>
      </c>
      <c r="I287" s="52">
        <v>10.09</v>
      </c>
    </row>
    <row r="288" spans="1:9" ht="12" x14ac:dyDescent="0.25">
      <c r="B288" s="2">
        <v>5</v>
      </c>
      <c r="D288" s="14" t="str">
        <f>IF(ISBLANK(E288),"",VLOOKUP((E288),ListadoGeneral[],2,FALSE))</f>
        <v/>
      </c>
      <c r="E288" s="14"/>
      <c r="F288" s="14" t="str">
        <f>IF(ISBLANK(E288),"",VLOOKUP((E288),ListadoGeneral[],5,FALSE))</f>
        <v/>
      </c>
      <c r="G288" s="14" t="str">
        <f>IF(ISBLANK(E288),"",VLOOKUP((E288),ListadoGeneral[],7,FALSE))</f>
        <v/>
      </c>
      <c r="H288" s="14" t="str">
        <f>IF(ISBLANK(E288),"",VLOOKUP((E288),ListadoGeneral[],3,FALSE))</f>
        <v/>
      </c>
      <c r="I288" s="52"/>
    </row>
    <row r="289" spans="1:9" ht="12" x14ac:dyDescent="0.25">
      <c r="B289" s="2">
        <v>6</v>
      </c>
      <c r="D289" s="14" t="str">
        <f>IF(ISBLANK(E289),"",VLOOKUP((E289),ListadoGeneral[],2,FALSE))</f>
        <v/>
      </c>
      <c r="E289" s="14"/>
      <c r="F289" s="14" t="str">
        <f>IF(ISBLANK(E289),"",VLOOKUP((E289),ListadoGeneral[],5,FALSE))</f>
        <v/>
      </c>
      <c r="G289" s="14" t="str">
        <f>IF(ISBLANK(E289),"",VLOOKUP((E289),ListadoGeneral[],7,FALSE))</f>
        <v/>
      </c>
      <c r="H289" s="14" t="str">
        <f>IF(ISBLANK(E289),"",VLOOKUP((E289),ListadoGeneral[],3,FALSE))</f>
        <v/>
      </c>
      <c r="I289" s="52"/>
    </row>
    <row r="290" spans="1:9" ht="12" x14ac:dyDescent="0.25">
      <c r="B290" s="2">
        <v>7</v>
      </c>
      <c r="D290" s="14" t="str">
        <f>IF(ISBLANK(E290),"",VLOOKUP((E290),ListadoGeneral[],2,FALSE))</f>
        <v/>
      </c>
      <c r="E290" s="14"/>
      <c r="F290" s="14" t="str">
        <f>IF(ISBLANK(E290),"",VLOOKUP((E290),ListadoGeneral[],5,FALSE))</f>
        <v/>
      </c>
      <c r="G290" s="14" t="str">
        <f>IF(ISBLANK(E290),"",VLOOKUP((E290),ListadoGeneral[],7,FALSE))</f>
        <v/>
      </c>
      <c r="H290" s="14" t="str">
        <f>IF(ISBLANK(E290),"",VLOOKUP((E290),ListadoGeneral[],3,FALSE))</f>
        <v/>
      </c>
      <c r="I290" s="52"/>
    </row>
    <row r="291" spans="1:9" ht="12" x14ac:dyDescent="0.25">
      <c r="B291" s="2">
        <v>8</v>
      </c>
      <c r="D291" s="14" t="str">
        <f>IF(ISBLANK(E291),"",VLOOKUP((E291),ListadoGeneral[],2,FALSE))</f>
        <v/>
      </c>
      <c r="E291" s="14"/>
      <c r="F291" s="14" t="str">
        <f>IF(ISBLANK(E291),"",VLOOKUP((E291),ListadoGeneral[],5,FALSE))</f>
        <v/>
      </c>
      <c r="G291" s="14" t="str">
        <f>IF(ISBLANK(E291),"",VLOOKUP((E291),ListadoGeneral[],7,FALSE))</f>
        <v/>
      </c>
      <c r="H291" s="14" t="str">
        <f>IF(ISBLANK(E291),"",VLOOKUP((E291),ListadoGeneral[],3,FALSE))</f>
        <v/>
      </c>
      <c r="I291" s="52"/>
    </row>
    <row r="292" spans="1:9" ht="12" x14ac:dyDescent="0.25">
      <c r="B292" s="9"/>
      <c r="C292" s="9"/>
      <c r="D292" s="9"/>
      <c r="E292" s="9"/>
      <c r="F292" s="9"/>
      <c r="G292" s="14" t="str">
        <f>IF(ISBLANK(E292),"",VLOOKUP((E292),ListadoGeneral[],7,FALSE))</f>
        <v/>
      </c>
      <c r="H292" s="9"/>
      <c r="I292" s="12"/>
    </row>
    <row r="293" spans="1:9" ht="12" x14ac:dyDescent="0.25">
      <c r="A293" s="9"/>
      <c r="B293" s="13" t="s">
        <v>795</v>
      </c>
      <c r="C293" s="13"/>
      <c r="D293" s="6"/>
      <c r="G293" s="14" t="str">
        <f>IF(ISBLANK(E293),"",VLOOKUP((E293),ListadoGeneral[],7,FALSE))</f>
        <v/>
      </c>
      <c r="I293" s="51"/>
    </row>
    <row r="294" spans="1:9" ht="12" x14ac:dyDescent="0.25">
      <c r="A294" s="13"/>
      <c r="B294" s="2">
        <v>1</v>
      </c>
      <c r="D294" s="14" t="str">
        <f>IF(ISBLANK(E294),"",VLOOKUP((E294),ListadoGeneral[],2,FALSE))</f>
        <v>Maialen San Emeterio Chillon</v>
      </c>
      <c r="E294" s="14">
        <v>1107</v>
      </c>
      <c r="F294" s="14">
        <f>IF(ISBLANK(E294),"",VLOOKUP((E294),ListadoGeneral[],5,FALSE))</f>
        <v>2012</v>
      </c>
      <c r="G294" s="14" t="str">
        <f>IF(ISBLANK(E294),"",VLOOKUP((E294),ListadoGeneral[],7,FALSE))</f>
        <v>AL</v>
      </c>
      <c r="H294" s="14" t="str">
        <f>IF(ISBLANK(E294),"",VLOOKUP((E294),ListadoGeneral[],3,FALSE))</f>
        <v>SANTA MARÍA IKASTETXEA</v>
      </c>
      <c r="I294" s="52">
        <v>10.07</v>
      </c>
    </row>
    <row r="295" spans="1:9" ht="12" x14ac:dyDescent="0.25">
      <c r="B295" s="2">
        <v>2</v>
      </c>
      <c r="D295" s="14" t="str">
        <f>IF(ISBLANK(E295),"",VLOOKUP((E295),ListadoGeneral[],2,FALSE))</f>
        <v>Daniela Diez Sindin</v>
      </c>
      <c r="E295" s="14">
        <v>1108</v>
      </c>
      <c r="F295" s="14">
        <f>IF(ISBLANK(E295),"",VLOOKUP((E295),ListadoGeneral[],5,FALSE))</f>
        <v>2012</v>
      </c>
      <c r="G295" s="14" t="str">
        <f>IF(ISBLANK(E295),"",VLOOKUP((E295),ListadoGeneral[],7,FALSE))</f>
        <v>AL</v>
      </c>
      <c r="H295" s="14" t="str">
        <f>IF(ISBLANK(E295),"",VLOOKUP((E295),ListadoGeneral[],3,FALSE))</f>
        <v>SANTA MARÍA IKASTETXEA</v>
      </c>
      <c r="I295" s="52">
        <v>10.1</v>
      </c>
    </row>
    <row r="296" spans="1:9" ht="12" x14ac:dyDescent="0.25">
      <c r="B296" s="2">
        <v>3</v>
      </c>
      <c r="D296" s="14" t="str">
        <f>IF(ISBLANK(E296),"",VLOOKUP((E296),ListadoGeneral[],2,FALSE))</f>
        <v>Malen Gietz Ruiz</v>
      </c>
      <c r="E296" s="14">
        <v>1106</v>
      </c>
      <c r="F296" s="14">
        <f>IF(ISBLANK(E296),"",VLOOKUP((E296),ListadoGeneral[],5,FALSE))</f>
        <v>2012</v>
      </c>
      <c r="G296" s="14" t="str">
        <f>IF(ISBLANK(E296),"",VLOOKUP((E296),ListadoGeneral[],7,FALSE))</f>
        <v>AL</v>
      </c>
      <c r="H296" s="14" t="str">
        <f>IF(ISBLANK(E296),"",VLOOKUP((E296),ListadoGeneral[],3,FALSE))</f>
        <v>SANTA MARÍA IKASTETXEA</v>
      </c>
      <c r="I296" s="52">
        <v>9.59</v>
      </c>
    </row>
    <row r="297" spans="1:9" ht="12" x14ac:dyDescent="0.25">
      <c r="B297" s="2">
        <v>4</v>
      </c>
      <c r="D297" s="14" t="str">
        <f>IF(ISBLANK(E297),"",VLOOKUP((E297),ListadoGeneral[],2,FALSE))</f>
        <v>Oihane Rodríguez Guerrico</v>
      </c>
      <c r="E297" s="14">
        <v>1109</v>
      </c>
      <c r="F297" s="14">
        <f>IF(ISBLANK(E297),"",VLOOKUP((E297),ListadoGeneral[],5,FALSE))</f>
        <v>2012</v>
      </c>
      <c r="G297" s="14" t="str">
        <f>IF(ISBLANK(E297),"",VLOOKUP((E297),ListadoGeneral[],7,FALSE))</f>
        <v>AL</v>
      </c>
      <c r="H297" s="14" t="str">
        <f>IF(ISBLANK(E297),"",VLOOKUP((E297),ListadoGeneral[],3,FALSE))</f>
        <v>SANTA MARÍA IKASTETXEA</v>
      </c>
      <c r="I297" s="52">
        <v>9.56</v>
      </c>
    </row>
    <row r="298" spans="1:9" ht="12" x14ac:dyDescent="0.25">
      <c r="B298" s="2">
        <v>5</v>
      </c>
      <c r="D298" s="14" t="str">
        <f>IF(ISBLANK(E298),"",VLOOKUP((E298),ListadoGeneral[],2,FALSE))</f>
        <v/>
      </c>
      <c r="E298" s="14"/>
      <c r="F298" s="14" t="str">
        <f>IF(ISBLANK(E298),"",VLOOKUP((E298),ListadoGeneral[],5,FALSE))</f>
        <v/>
      </c>
      <c r="G298" s="14" t="str">
        <f>IF(ISBLANK(E298),"",VLOOKUP((E298),ListadoGeneral[],7,FALSE))</f>
        <v/>
      </c>
      <c r="H298" s="14" t="str">
        <f>IF(ISBLANK(E298),"",VLOOKUP((E298),ListadoGeneral[],3,FALSE))</f>
        <v/>
      </c>
      <c r="I298" s="52"/>
    </row>
    <row r="299" spans="1:9" ht="12" x14ac:dyDescent="0.25">
      <c r="B299" s="2">
        <v>6</v>
      </c>
      <c r="D299" s="14" t="str">
        <f>IF(ISBLANK(E299),"",VLOOKUP((E299),ListadoGeneral[],2,FALSE))</f>
        <v/>
      </c>
      <c r="E299" s="14"/>
      <c r="F299" s="14" t="str">
        <f>IF(ISBLANK(E299),"",VLOOKUP((E299),ListadoGeneral[],5,FALSE))</f>
        <v/>
      </c>
      <c r="G299" s="14" t="str">
        <f>IF(ISBLANK(E299),"",VLOOKUP((E299),ListadoGeneral[],7,FALSE))</f>
        <v/>
      </c>
      <c r="H299" s="14" t="str">
        <f>IF(ISBLANK(E299),"",VLOOKUP((E299),ListadoGeneral[],3,FALSE))</f>
        <v/>
      </c>
      <c r="I299" s="52"/>
    </row>
    <row r="300" spans="1:9" ht="12" x14ac:dyDescent="0.25">
      <c r="B300" s="2">
        <v>7</v>
      </c>
      <c r="D300" s="14" t="str">
        <f>IF(ISBLANK(E300),"",VLOOKUP((E300),ListadoGeneral[],2,FALSE))</f>
        <v/>
      </c>
      <c r="E300" s="14"/>
      <c r="F300" s="14" t="str">
        <f>IF(ISBLANK(E300),"",VLOOKUP((E300),ListadoGeneral[],5,FALSE))</f>
        <v/>
      </c>
      <c r="G300" s="14" t="str">
        <f>IF(ISBLANK(E300),"",VLOOKUP((E300),ListadoGeneral[],7,FALSE))</f>
        <v/>
      </c>
      <c r="H300" s="14" t="str">
        <f>IF(ISBLANK(E300),"",VLOOKUP((E300),ListadoGeneral[],3,FALSE))</f>
        <v/>
      </c>
      <c r="I300" s="52"/>
    </row>
    <row r="301" spans="1:9" ht="12" x14ac:dyDescent="0.25">
      <c r="B301" s="2">
        <v>8</v>
      </c>
      <c r="D301" s="14" t="str">
        <f>IF(ISBLANK(E301),"",VLOOKUP((E301),ListadoGeneral[],2,FALSE))</f>
        <v/>
      </c>
      <c r="E301" s="14"/>
      <c r="F301" s="14" t="str">
        <f>IF(ISBLANK(E301),"",VLOOKUP((E301),ListadoGeneral[],5,FALSE))</f>
        <v/>
      </c>
      <c r="G301" s="14" t="str">
        <f>IF(ISBLANK(E301),"",VLOOKUP((E301),ListadoGeneral[],7,FALSE))</f>
        <v/>
      </c>
      <c r="H301" s="14" t="str">
        <f>IF(ISBLANK(E301),"",VLOOKUP((E301),ListadoGeneral[],3,FALSE))</f>
        <v/>
      </c>
      <c r="I301" s="52"/>
    </row>
    <row r="302" spans="1:9" ht="12" x14ac:dyDescent="0.25">
      <c r="B302" s="9"/>
      <c r="C302" s="9"/>
      <c r="D302" s="9"/>
      <c r="E302" s="9"/>
      <c r="F302" s="9"/>
      <c r="G302" s="14" t="str">
        <f>IF(ISBLANK(E302),"",VLOOKUP((E302),ListadoGeneral[],7,FALSE))</f>
        <v/>
      </c>
      <c r="H302" s="9"/>
      <c r="I302" s="12"/>
    </row>
    <row r="303" spans="1:9" ht="12" x14ac:dyDescent="0.25">
      <c r="A303" s="9"/>
      <c r="B303" s="13" t="s">
        <v>796</v>
      </c>
      <c r="C303" s="13"/>
      <c r="D303" s="6"/>
      <c r="G303" s="14" t="str">
        <f>IF(ISBLANK(E303),"",VLOOKUP((E303),ListadoGeneral[],7,FALSE))</f>
        <v/>
      </c>
      <c r="I303" s="51"/>
    </row>
    <row r="304" spans="1:9" ht="12" x14ac:dyDescent="0.25">
      <c r="A304" s="13"/>
      <c r="B304" s="2">
        <v>1</v>
      </c>
      <c r="D304" s="14" t="str">
        <f>IF(ISBLANK(E304),"",VLOOKUP((E304),ListadoGeneral[],2,FALSE))</f>
        <v>Lorea Perez Fernandez</v>
      </c>
      <c r="E304" s="14">
        <v>1184</v>
      </c>
      <c r="F304" s="14">
        <f>IF(ISBLANK(E304),"",VLOOKUP((E304),ListadoGeneral[],5,FALSE))</f>
        <v>2013</v>
      </c>
      <c r="G304" s="14" t="str">
        <f>IF(ISBLANK(E304),"",VLOOKUP((E304),ListadoGeneral[],7,FALSE))</f>
        <v>AL</v>
      </c>
      <c r="H304" s="14" t="str">
        <f>IF(ISBLANK(E304),"",VLOOKUP((E304),ListadoGeneral[],3,FALSE))</f>
        <v>SANTURTZI</v>
      </c>
      <c r="I304" s="52">
        <v>12.34</v>
      </c>
    </row>
    <row r="305" spans="1:9" ht="12" x14ac:dyDescent="0.25">
      <c r="B305" s="2">
        <v>2</v>
      </c>
      <c r="D305" s="14" t="str">
        <f>IF(ISBLANK(E305),"",VLOOKUP((E305),ListadoGeneral[],2,FALSE))</f>
        <v>Nara Ortega Raton</v>
      </c>
      <c r="E305" s="14">
        <v>1190</v>
      </c>
      <c r="F305" s="14">
        <f>IF(ISBLANK(E305),"",VLOOKUP((E305),ListadoGeneral[],5,FALSE))</f>
        <v>2012</v>
      </c>
      <c r="G305" s="14" t="str">
        <f>IF(ISBLANK(E305),"",VLOOKUP((E305),ListadoGeneral[],7,FALSE))</f>
        <v>AL</v>
      </c>
      <c r="H305" s="14" t="str">
        <f>IF(ISBLANK(E305),"",VLOOKUP((E305),ListadoGeneral[],3,FALSE))</f>
        <v>SANTURTZI</v>
      </c>
      <c r="I305" s="52">
        <v>10.31</v>
      </c>
    </row>
    <row r="306" spans="1:9" ht="12" x14ac:dyDescent="0.25">
      <c r="B306" s="2">
        <v>3</v>
      </c>
      <c r="D306" s="14" t="str">
        <f>IF(ISBLANK(E306),"",VLOOKUP((E306),ListadoGeneral[],2,FALSE))</f>
        <v>Ibai Estrada Gonzalez</v>
      </c>
      <c r="E306" s="14">
        <v>1711</v>
      </c>
      <c r="F306" s="14">
        <f>IF(ISBLANK(E306),"",VLOOKUP((E306),ListadoGeneral[],5,FALSE))</f>
        <v>2013</v>
      </c>
      <c r="G306" s="14" t="str">
        <f>IF(ISBLANK(E306),"",VLOOKUP((E306),ListadoGeneral[],7,FALSE))</f>
        <v>AL</v>
      </c>
      <c r="H306" s="14" t="str">
        <f>IF(ISBLANK(E306),"",VLOOKUP((E306),ListadoGeneral[],3,FALSE))</f>
        <v>SANTURTZI</v>
      </c>
      <c r="I306" s="52">
        <v>10.32</v>
      </c>
    </row>
    <row r="307" spans="1:9" ht="12" x14ac:dyDescent="0.25">
      <c r="B307" s="2">
        <v>4</v>
      </c>
      <c r="D307" s="14" t="str">
        <f>IF(ISBLANK(E307),"",VLOOKUP((E307),ListadoGeneral[],2,FALSE))</f>
        <v>Izaro Barrios Puente</v>
      </c>
      <c r="E307" s="14">
        <v>1191</v>
      </c>
      <c r="F307" s="14">
        <f>IF(ISBLANK(E307),"",VLOOKUP((E307),ListadoGeneral[],5,FALSE))</f>
        <v>2012</v>
      </c>
      <c r="G307" s="14" t="str">
        <f>IF(ISBLANK(E307),"",VLOOKUP((E307),ListadoGeneral[],7,FALSE))</f>
        <v>AL</v>
      </c>
      <c r="H307" s="14" t="str">
        <f>IF(ISBLANK(E307),"",VLOOKUP((E307),ListadoGeneral[],3,FALSE))</f>
        <v>SANTURTZI</v>
      </c>
      <c r="I307" s="52">
        <v>9.1</v>
      </c>
    </row>
    <row r="308" spans="1:9" ht="12" x14ac:dyDescent="0.25">
      <c r="B308" s="2">
        <v>5</v>
      </c>
      <c r="D308" s="14" t="str">
        <f>IF(ISBLANK(E308),"",VLOOKUP((E308),ListadoGeneral[],2,FALSE))</f>
        <v/>
      </c>
      <c r="E308" s="14"/>
      <c r="F308" s="14" t="str">
        <f>IF(ISBLANK(E308),"",VLOOKUP((E308),ListadoGeneral[],5,FALSE))</f>
        <v/>
      </c>
      <c r="G308" s="14" t="str">
        <f>IF(ISBLANK(E308),"",VLOOKUP((E308),ListadoGeneral[],7,FALSE))</f>
        <v/>
      </c>
      <c r="H308" s="14" t="str">
        <f>IF(ISBLANK(E308),"",VLOOKUP((E308),ListadoGeneral[],3,FALSE))</f>
        <v/>
      </c>
      <c r="I308" s="52"/>
    </row>
    <row r="309" spans="1:9" ht="12" x14ac:dyDescent="0.25">
      <c r="B309" s="2">
        <v>6</v>
      </c>
      <c r="D309" s="14" t="str">
        <f>IF(ISBLANK(E309),"",VLOOKUP((E309),ListadoGeneral[],2,FALSE))</f>
        <v/>
      </c>
      <c r="E309" s="14"/>
      <c r="F309" s="14" t="str">
        <f>IF(ISBLANK(E309),"",VLOOKUP((E309),ListadoGeneral[],5,FALSE))</f>
        <v/>
      </c>
      <c r="G309" s="14" t="str">
        <f>IF(ISBLANK(E309),"",VLOOKUP((E309),ListadoGeneral[],7,FALSE))</f>
        <v/>
      </c>
      <c r="H309" s="14" t="str">
        <f>IF(ISBLANK(E309),"",VLOOKUP((E309),ListadoGeneral[],3,FALSE))</f>
        <v/>
      </c>
      <c r="I309" s="52"/>
    </row>
    <row r="310" spans="1:9" ht="12" x14ac:dyDescent="0.25">
      <c r="B310" s="2">
        <v>7</v>
      </c>
      <c r="D310" s="14" t="str">
        <f>IF(ISBLANK(E310),"",VLOOKUP((E310),ListadoGeneral[],2,FALSE))</f>
        <v/>
      </c>
      <c r="E310" s="14"/>
      <c r="F310" s="14" t="str">
        <f>IF(ISBLANK(E310),"",VLOOKUP((E310),ListadoGeneral[],5,FALSE))</f>
        <v/>
      </c>
      <c r="G310" s="14" t="str">
        <f>IF(ISBLANK(E310),"",VLOOKUP((E310),ListadoGeneral[],7,FALSE))</f>
        <v/>
      </c>
      <c r="H310" s="14" t="str">
        <f>IF(ISBLANK(E310),"",VLOOKUP((E310),ListadoGeneral[],3,FALSE))</f>
        <v/>
      </c>
      <c r="I310" s="52"/>
    </row>
    <row r="311" spans="1:9" ht="12" x14ac:dyDescent="0.25">
      <c r="B311" s="2">
        <v>8</v>
      </c>
      <c r="D311" s="14" t="str">
        <f>IF(ISBLANK(E311),"",VLOOKUP((E311),ListadoGeneral[],2,FALSE))</f>
        <v/>
      </c>
      <c r="E311" s="14"/>
      <c r="F311" s="14" t="str">
        <f>IF(ISBLANK(E311),"",VLOOKUP((E311),ListadoGeneral[],5,FALSE))</f>
        <v/>
      </c>
      <c r="G311" s="14" t="str">
        <f>IF(ISBLANK(E311),"",VLOOKUP((E311),ListadoGeneral[],7,FALSE))</f>
        <v/>
      </c>
      <c r="H311" s="14" t="str">
        <f>IF(ISBLANK(E311),"",VLOOKUP((E311),ListadoGeneral[],3,FALSE))</f>
        <v/>
      </c>
      <c r="I311" s="52"/>
    </row>
    <row r="312" spans="1:9" ht="12" x14ac:dyDescent="0.25">
      <c r="B312" s="9"/>
      <c r="C312" s="9"/>
      <c r="D312" s="9"/>
      <c r="E312" s="9"/>
      <c r="F312" s="9"/>
      <c r="G312" s="14" t="str">
        <f>IF(ISBLANK(E312),"",VLOOKUP((E312),ListadoGeneral[],7,FALSE))</f>
        <v/>
      </c>
      <c r="H312" s="9"/>
      <c r="I312" s="12"/>
    </row>
    <row r="313" spans="1:9" ht="12" x14ac:dyDescent="0.25">
      <c r="A313" s="9"/>
      <c r="B313" s="13" t="s">
        <v>797</v>
      </c>
      <c r="C313" s="13"/>
      <c r="D313" s="6"/>
      <c r="G313" s="14" t="str">
        <f>IF(ISBLANK(E313),"",VLOOKUP((E313),ListadoGeneral[],7,FALSE))</f>
        <v/>
      </c>
      <c r="I313" s="51"/>
    </row>
    <row r="314" spans="1:9" ht="12" x14ac:dyDescent="0.25">
      <c r="A314" s="13"/>
      <c r="B314" s="2">
        <v>1</v>
      </c>
      <c r="D314" s="14" t="str">
        <f>IF(ISBLANK(E314),"",VLOOKUP((E314),ListadoGeneral[],2,FALSE))</f>
        <v>Aiora Moreno Astigarraga</v>
      </c>
      <c r="E314" s="14">
        <v>1188</v>
      </c>
      <c r="F314" s="14">
        <v>2013</v>
      </c>
      <c r="G314" s="14" t="str">
        <f>IF(ISBLANK(E314),"",VLOOKUP((E314),ListadoGeneral[],7,FALSE))</f>
        <v>AL</v>
      </c>
      <c r="H314" s="14" t="str">
        <f>IF(ISBLANK(E314),"",VLOOKUP((E314),ListadoGeneral[],3,FALSE))</f>
        <v>SANTURTZI</v>
      </c>
      <c r="I314" s="52">
        <v>11.59</v>
      </c>
    </row>
    <row r="315" spans="1:9" ht="12" x14ac:dyDescent="0.25">
      <c r="B315" s="2">
        <v>2</v>
      </c>
      <c r="D315" s="14" t="str">
        <f>IF(ISBLANK(E315),"",VLOOKUP((E315),ListadoGeneral[],2,FALSE))</f>
        <v>Alaitz Basañez Palacio</v>
      </c>
      <c r="E315" s="14">
        <v>1183</v>
      </c>
      <c r="F315" s="14">
        <v>2013</v>
      </c>
      <c r="G315" s="14" t="str">
        <f>IF(ISBLANK(E315),"",VLOOKUP((E315),ListadoGeneral[],7,FALSE))</f>
        <v>AL</v>
      </c>
      <c r="H315" s="14" t="str">
        <f>IF(ISBLANK(E315),"",VLOOKUP((E315),ListadoGeneral[],3,FALSE))</f>
        <v>SANTURTZI</v>
      </c>
      <c r="I315" s="52">
        <v>9.19</v>
      </c>
    </row>
    <row r="316" spans="1:9" ht="12" x14ac:dyDescent="0.25">
      <c r="B316" s="2">
        <v>3</v>
      </c>
      <c r="D316" s="14" t="str">
        <f>IF(ISBLANK(E316),"",VLOOKUP((E316),ListadoGeneral[],2,FALSE))</f>
        <v>Lucia Acosta Olivares</v>
      </c>
      <c r="E316" s="14">
        <v>1005</v>
      </c>
      <c r="F316" s="14">
        <f>IF(ISBLANK(E316),"",VLOOKUP((E316),ListadoGeneral[],5,FALSE))</f>
        <v>2013</v>
      </c>
      <c r="G316" s="14" t="str">
        <f>IF(ISBLANK(E316),"",VLOOKUP((E316),ListadoGeneral[],7,FALSE))</f>
        <v>AL</v>
      </c>
      <c r="H316" s="14" t="str">
        <f>IF(ISBLANK(E316),"",VLOOKUP((E316),ListadoGeneral[],3,FALSE))</f>
        <v>BIHOTZ ARATZ</v>
      </c>
      <c r="I316" s="52">
        <v>11.5</v>
      </c>
    </row>
    <row r="317" spans="1:9" ht="12" x14ac:dyDescent="0.25">
      <c r="B317" s="2">
        <v>4</v>
      </c>
      <c r="D317" s="14" t="str">
        <f>IF(ISBLANK(E317),"",VLOOKUP((E317),ListadoGeneral[],2,FALSE))</f>
        <v>Izei Rodriguez Lafuente</v>
      </c>
      <c r="E317" s="14">
        <v>1551</v>
      </c>
      <c r="F317" s="14">
        <f>IF(ISBLANK(E317),"",VLOOKUP((E317),ListadoGeneral[],5,FALSE))</f>
        <v>2013</v>
      </c>
      <c r="G317" s="14" t="str">
        <f>IF(ISBLANK(E317),"",VLOOKUP((E317),ListadoGeneral[],7,FALSE))</f>
        <v>AL</v>
      </c>
      <c r="H317" s="14" t="str">
        <f>IF(ISBLANK(E317),"",VLOOKUP((E317),ListadoGeneral[],3,FALSE))</f>
        <v>BIHOTZ ARATZ</v>
      </c>
      <c r="I317" s="52">
        <v>9.6999999999999993</v>
      </c>
    </row>
    <row r="318" spans="1:9" ht="12" x14ac:dyDescent="0.25">
      <c r="B318" s="2">
        <v>5</v>
      </c>
      <c r="D318" s="14" t="str">
        <f>IF(ISBLANK(E318),"",VLOOKUP((E318),ListadoGeneral[],2,FALSE))</f>
        <v/>
      </c>
      <c r="E318" s="14"/>
      <c r="F318" s="14" t="str">
        <f>IF(ISBLANK(E318),"",VLOOKUP((E318),ListadoGeneral[],5,FALSE))</f>
        <v/>
      </c>
      <c r="G318" s="14" t="str">
        <f>IF(ISBLANK(E318),"",VLOOKUP((E318),ListadoGeneral[],7,FALSE))</f>
        <v/>
      </c>
      <c r="H318" s="14" t="str">
        <f>IF(ISBLANK(E318),"",VLOOKUP((E318),ListadoGeneral[],3,FALSE))</f>
        <v/>
      </c>
      <c r="I318" s="52"/>
    </row>
    <row r="319" spans="1:9" ht="12" x14ac:dyDescent="0.25">
      <c r="B319" s="2">
        <v>6</v>
      </c>
      <c r="D319" s="14" t="str">
        <f>IF(ISBLANK(E319),"",VLOOKUP((E319),ListadoGeneral[],2,FALSE))</f>
        <v/>
      </c>
      <c r="E319" s="14"/>
      <c r="F319" s="14" t="str">
        <f>IF(ISBLANK(E319),"",VLOOKUP((E319),ListadoGeneral[],5,FALSE))</f>
        <v/>
      </c>
      <c r="G319" s="14" t="str">
        <f>IF(ISBLANK(E319),"",VLOOKUP((E319),ListadoGeneral[],7,FALSE))</f>
        <v/>
      </c>
      <c r="H319" s="14" t="str">
        <f>IF(ISBLANK(E319),"",VLOOKUP((E319),ListadoGeneral[],3,FALSE))</f>
        <v/>
      </c>
      <c r="I319" s="52"/>
    </row>
    <row r="320" spans="1:9" ht="12" x14ac:dyDescent="0.25">
      <c r="B320" s="2">
        <v>7</v>
      </c>
      <c r="D320" s="14" t="str">
        <f>IF(ISBLANK(E320),"",VLOOKUP((E320),ListadoGeneral[],2,FALSE))</f>
        <v/>
      </c>
      <c r="E320" s="14"/>
      <c r="F320" s="14" t="str">
        <f>IF(ISBLANK(E320),"",VLOOKUP((E320),ListadoGeneral[],5,FALSE))</f>
        <v/>
      </c>
      <c r="G320" s="14" t="str">
        <f>IF(ISBLANK(E320),"",VLOOKUP((E320),ListadoGeneral[],7,FALSE))</f>
        <v/>
      </c>
      <c r="H320" s="14" t="str">
        <f>IF(ISBLANK(E320),"",VLOOKUP((E320),ListadoGeneral[],3,FALSE))</f>
        <v/>
      </c>
      <c r="I320" s="52"/>
    </row>
    <row r="321" spans="1:9" ht="12" x14ac:dyDescent="0.25">
      <c r="B321" s="2">
        <v>8</v>
      </c>
      <c r="D321" s="14" t="str">
        <f>IF(ISBLANK(E321),"",VLOOKUP((E321),ListadoGeneral[],2,FALSE))</f>
        <v/>
      </c>
      <c r="E321" s="14"/>
      <c r="F321" s="14" t="str">
        <f>IF(ISBLANK(E321),"",VLOOKUP((E321),ListadoGeneral[],5,FALSE))</f>
        <v/>
      </c>
      <c r="G321" s="14" t="str">
        <f>IF(ISBLANK(E321),"",VLOOKUP((E321),ListadoGeneral[],7,FALSE))</f>
        <v/>
      </c>
      <c r="H321" s="14" t="str">
        <f>IF(ISBLANK(E321),"",VLOOKUP((E321),ListadoGeneral[],3,FALSE))</f>
        <v/>
      </c>
      <c r="I321" s="52"/>
    </row>
    <row r="322" spans="1:9" ht="12" x14ac:dyDescent="0.25">
      <c r="B322" s="9"/>
      <c r="C322" s="9"/>
      <c r="D322" s="9"/>
      <c r="E322" s="9"/>
      <c r="F322" s="9"/>
      <c r="G322" s="14" t="str">
        <f>IF(ISBLANK(E322),"",VLOOKUP((E322),ListadoGeneral[],7,FALSE))</f>
        <v/>
      </c>
      <c r="H322" s="9"/>
      <c r="I322" s="12"/>
    </row>
    <row r="323" spans="1:9" ht="12" x14ac:dyDescent="0.25">
      <c r="A323" s="9"/>
      <c r="B323" s="13" t="s">
        <v>798</v>
      </c>
      <c r="C323" s="13"/>
      <c r="D323" s="6"/>
      <c r="G323" s="14" t="str">
        <f>IF(ISBLANK(E323),"",VLOOKUP((E323),ListadoGeneral[],7,FALSE))</f>
        <v/>
      </c>
      <c r="I323" s="51"/>
    </row>
    <row r="324" spans="1:9" ht="12" x14ac:dyDescent="0.25">
      <c r="A324" s="13"/>
      <c r="B324" s="2">
        <v>1</v>
      </c>
      <c r="D324" s="14" t="str">
        <f>IF(ISBLANK(E324),"",VLOOKUP((E324),ListadoGeneral[],2,FALSE))</f>
        <v>Maialen Ruiz Cortes</v>
      </c>
      <c r="E324" s="14">
        <v>1006</v>
      </c>
      <c r="F324" s="14">
        <f>IF(ISBLANK(E324),"",VLOOKUP((E324),ListadoGeneral[],5,FALSE))</f>
        <v>2012</v>
      </c>
      <c r="G324" s="14" t="str">
        <f>IF(ISBLANK(E324),"",VLOOKUP((E324),ListadoGeneral[],7,FALSE))</f>
        <v>AL</v>
      </c>
      <c r="H324" s="14" t="str">
        <f>IF(ISBLANK(E324),"",VLOOKUP((E324),ListadoGeneral[],3,FALSE))</f>
        <v>BIHOTZ ARATZ</v>
      </c>
      <c r="I324" s="52">
        <v>11.47</v>
      </c>
    </row>
    <row r="325" spans="1:9" ht="12" x14ac:dyDescent="0.25">
      <c r="B325" s="2">
        <v>2</v>
      </c>
      <c r="D325" s="14" t="str">
        <f>IF(ISBLANK(E325),"",VLOOKUP((E325),ListadoGeneral[],2,FALSE))</f>
        <v>Ainhize Bernal Monroy</v>
      </c>
      <c r="E325" s="14">
        <v>1001</v>
      </c>
      <c r="F325" s="14">
        <f>IF(ISBLANK(E325),"",VLOOKUP((E325),ListadoGeneral[],5,FALSE))</f>
        <v>2013</v>
      </c>
      <c r="G325" s="14" t="str">
        <f>IF(ISBLANK(E325),"",VLOOKUP((E325),ListadoGeneral[],7,FALSE))</f>
        <v>AL</v>
      </c>
      <c r="H325" s="14" t="str">
        <f>IF(ISBLANK(E325),"",VLOOKUP((E325),ListadoGeneral[],3,FALSE))</f>
        <v>BIHOTZ ARATZ</v>
      </c>
      <c r="I325" s="52">
        <v>11.49</v>
      </c>
    </row>
    <row r="326" spans="1:9" ht="12" x14ac:dyDescent="0.25">
      <c r="B326" s="2">
        <v>3</v>
      </c>
      <c r="D326" s="14" t="str">
        <f>IF(ISBLANK(E326),"",VLOOKUP((E326),ListadoGeneral[],2,FALSE))</f>
        <v>Kerman Larrabeiti Sainz</v>
      </c>
      <c r="E326" s="14">
        <v>1787</v>
      </c>
      <c r="F326" s="14">
        <f>IF(ISBLANK(E326),"",VLOOKUP((E326),ListadoGeneral[],5,FALSE))</f>
        <v>2013</v>
      </c>
      <c r="G326" s="14" t="str">
        <f>IF(ISBLANK(E326),"",VLOOKUP((E326),ListadoGeneral[],7,FALSE))</f>
        <v>AL</v>
      </c>
      <c r="H326" s="14" t="str">
        <f>IF(ISBLANK(E326),"",VLOOKUP((E326),ListadoGeneral[],3,FALSE))</f>
        <v>CAG URIBE KOSTA ATLETISMO ESKOLA</v>
      </c>
      <c r="I326" s="52" t="s">
        <v>1859</v>
      </c>
    </row>
    <row r="327" spans="1:9" ht="12" x14ac:dyDescent="0.25">
      <c r="B327" s="2">
        <v>4</v>
      </c>
      <c r="D327" s="14" t="str">
        <f>IF(ISBLANK(E327),"",VLOOKUP((E327),ListadoGeneral[],2,FALSE))</f>
        <v>Jan Klaassen Allende</v>
      </c>
      <c r="E327" s="14">
        <v>1784</v>
      </c>
      <c r="F327" s="14">
        <f>IF(ISBLANK(E327),"",VLOOKUP((E327),ListadoGeneral[],5,FALSE))</f>
        <v>2012</v>
      </c>
      <c r="G327" s="14" t="str">
        <f>IF(ISBLANK(E327),"",VLOOKUP((E327),ListadoGeneral[],7,FALSE))</f>
        <v>AL</v>
      </c>
      <c r="H327" s="14" t="str">
        <f>IF(ISBLANK(E327),"",VLOOKUP((E327),ListadoGeneral[],3,FALSE))</f>
        <v>CAG URIBE KOSTA ATLETISMO ESKOLA</v>
      </c>
      <c r="I327" s="52">
        <v>9.7100000000000009</v>
      </c>
    </row>
    <row r="328" spans="1:9" ht="12" x14ac:dyDescent="0.25">
      <c r="B328" s="2">
        <v>5</v>
      </c>
      <c r="D328" s="14" t="str">
        <f>IF(ISBLANK(E328),"",VLOOKUP((E328),ListadoGeneral[],2,FALSE))</f>
        <v/>
      </c>
      <c r="E328" s="14"/>
      <c r="F328" s="14" t="str">
        <f>IF(ISBLANK(E328),"",VLOOKUP((E328),ListadoGeneral[],5,FALSE))</f>
        <v/>
      </c>
      <c r="G328" s="14" t="str">
        <f>IF(ISBLANK(E328),"",VLOOKUP((E328),ListadoGeneral[],7,FALSE))</f>
        <v/>
      </c>
      <c r="H328" s="14" t="str">
        <f>IF(ISBLANK(E328),"",VLOOKUP((E328),ListadoGeneral[],3,FALSE))</f>
        <v/>
      </c>
      <c r="I328" s="52"/>
    </row>
    <row r="329" spans="1:9" ht="12" x14ac:dyDescent="0.25">
      <c r="B329" s="2">
        <v>6</v>
      </c>
      <c r="D329" s="14" t="str">
        <f>IF(ISBLANK(E329),"",VLOOKUP((E329),ListadoGeneral[],2,FALSE))</f>
        <v/>
      </c>
      <c r="E329" s="14"/>
      <c r="F329" s="14" t="str">
        <f>IF(ISBLANK(E329),"",VLOOKUP((E329),ListadoGeneral[],5,FALSE))</f>
        <v/>
      </c>
      <c r="G329" s="14" t="str">
        <f>IF(ISBLANK(E329),"",VLOOKUP((E329),ListadoGeneral[],7,FALSE))</f>
        <v/>
      </c>
      <c r="H329" s="14" t="str">
        <f>IF(ISBLANK(E329),"",VLOOKUP((E329),ListadoGeneral[],3,FALSE))</f>
        <v/>
      </c>
      <c r="I329" s="52"/>
    </row>
    <row r="330" spans="1:9" ht="12" x14ac:dyDescent="0.25">
      <c r="B330" s="2">
        <v>7</v>
      </c>
      <c r="D330" s="14" t="str">
        <f>IF(ISBLANK(E330),"",VLOOKUP((E330),ListadoGeneral[],2,FALSE))</f>
        <v/>
      </c>
      <c r="E330" s="14"/>
      <c r="F330" s="14" t="str">
        <f>IF(ISBLANK(E330),"",VLOOKUP((E330),ListadoGeneral[],5,FALSE))</f>
        <v/>
      </c>
      <c r="G330" s="14" t="str">
        <f>IF(ISBLANK(E330),"",VLOOKUP((E330),ListadoGeneral[],7,FALSE))</f>
        <v/>
      </c>
      <c r="H330" s="14" t="str">
        <f>IF(ISBLANK(E330),"",VLOOKUP((E330),ListadoGeneral[],3,FALSE))</f>
        <v/>
      </c>
      <c r="I330" s="52"/>
    </row>
    <row r="331" spans="1:9" ht="12" x14ac:dyDescent="0.25">
      <c r="B331" s="2">
        <v>8</v>
      </c>
      <c r="D331" s="14" t="str">
        <f>IF(ISBLANK(E331),"",VLOOKUP((E331),ListadoGeneral[],2,FALSE))</f>
        <v/>
      </c>
      <c r="E331" s="14"/>
      <c r="F331" s="14" t="str">
        <f>IF(ISBLANK(E331),"",VLOOKUP((E331),ListadoGeneral[],5,FALSE))</f>
        <v/>
      </c>
      <c r="G331" s="14" t="str">
        <f>IF(ISBLANK(E331),"",VLOOKUP((E331),ListadoGeneral[],7,FALSE))</f>
        <v/>
      </c>
      <c r="H331" s="14" t="str">
        <f>IF(ISBLANK(E331),"",VLOOKUP((E331),ListadoGeneral[],3,FALSE))</f>
        <v/>
      </c>
      <c r="I331" s="52"/>
    </row>
    <row r="332" spans="1:9" ht="12" x14ac:dyDescent="0.25">
      <c r="B332" s="9"/>
      <c r="C332" s="9"/>
      <c r="D332" s="9"/>
      <c r="E332" s="9"/>
      <c r="F332" s="9"/>
      <c r="G332" s="14" t="str">
        <f>IF(ISBLANK(E332),"",VLOOKUP((E332),ListadoGeneral[],7,FALSE))</f>
        <v/>
      </c>
      <c r="H332" s="9"/>
      <c r="I332" s="12"/>
    </row>
    <row r="333" spans="1:9" ht="12" x14ac:dyDescent="0.25">
      <c r="A333" s="9"/>
      <c r="B333" s="13" t="s">
        <v>799</v>
      </c>
      <c r="C333" s="13"/>
      <c r="D333" s="6"/>
      <c r="G333" s="14" t="str">
        <f>IF(ISBLANK(E333),"",VLOOKUP((E333),ListadoGeneral[],7,FALSE))</f>
        <v/>
      </c>
      <c r="I333" s="51"/>
    </row>
    <row r="334" spans="1:9" ht="12" x14ac:dyDescent="0.25">
      <c r="A334" s="13"/>
      <c r="B334" s="2">
        <v>1</v>
      </c>
      <c r="D334" s="14" t="str">
        <f>IF(ISBLANK(E334),"",VLOOKUP((E334),ListadoGeneral[],2,FALSE))</f>
        <v>Batzi Uribarri Valiente</v>
      </c>
      <c r="E334" s="14">
        <v>1648</v>
      </c>
      <c r="F334" s="14">
        <f>IF(ISBLANK(E334),"",VLOOKUP((E334),ListadoGeneral[],5,FALSE))</f>
        <v>2012</v>
      </c>
      <c r="G334" s="14" t="str">
        <f>IF(ISBLANK(E334),"",VLOOKUP((E334),ListadoGeneral[],7,FALSE))</f>
        <v>AL</v>
      </c>
      <c r="H334" s="14" t="str">
        <f>IF(ISBLANK(E334),"",VLOOKUP((E334),ListadoGeneral[],3,FALSE))</f>
        <v>CAG URIBE KOSTA ATLETISMO ESKOLA</v>
      </c>
      <c r="I334" s="52">
        <v>9.7200000000000006</v>
      </c>
    </row>
    <row r="335" spans="1:9" ht="12" x14ac:dyDescent="0.25">
      <c r="B335" s="2">
        <v>2</v>
      </c>
      <c r="D335" s="14" t="str">
        <f>IF(ISBLANK(E335),"",VLOOKUP((E335),ListadoGeneral[],2,FALSE))</f>
        <v>Maddalen Iranzuegi Martin</v>
      </c>
      <c r="E335" s="14">
        <v>1256</v>
      </c>
      <c r="F335" s="14">
        <f>IF(ISBLANK(E335),"",VLOOKUP((E335),ListadoGeneral[],5,FALSE))</f>
        <v>2012</v>
      </c>
      <c r="G335" s="14" t="str">
        <f>IF(ISBLANK(E335),"",VLOOKUP((E335),ListadoGeneral[],7,FALSE))</f>
        <v>AL</v>
      </c>
      <c r="H335" s="14" t="str">
        <f>IF(ISBLANK(E335),"",VLOOKUP((E335),ListadoGeneral[],3,FALSE))</f>
        <v>CAG URIBE KOSTA ATLETISMO ESKOLA</v>
      </c>
      <c r="I335" s="52" t="s">
        <v>1860</v>
      </c>
    </row>
    <row r="336" spans="1:9" ht="12" x14ac:dyDescent="0.25">
      <c r="B336" s="2">
        <v>3</v>
      </c>
      <c r="D336" s="14" t="str">
        <f>IF(ISBLANK(E336),"",VLOOKUP((E336),ListadoGeneral[],2,FALSE))</f>
        <v>Ainhize Goikoetxea Cortes</v>
      </c>
      <c r="E336" s="14">
        <v>1261</v>
      </c>
      <c r="F336" s="14">
        <f>IF(ISBLANK(E336),"",VLOOKUP((E336),ListadoGeneral[],5,FALSE))</f>
        <v>2012</v>
      </c>
      <c r="G336" s="14" t="str">
        <f>IF(ISBLANK(E336),"",VLOOKUP((E336),ListadoGeneral[],7,FALSE))</f>
        <v>AL</v>
      </c>
      <c r="H336" s="14" t="str">
        <f>IF(ISBLANK(E336),"",VLOOKUP((E336),ListadoGeneral[],3,FALSE))</f>
        <v>CAG URIBE KOSTA ATLETISMO ESKOLA</v>
      </c>
      <c r="I336" s="52">
        <v>10.050000000000001</v>
      </c>
    </row>
    <row r="337" spans="1:9" ht="12" x14ac:dyDescent="0.25">
      <c r="B337" s="2">
        <v>4</v>
      </c>
      <c r="D337" s="14" t="str">
        <f>IF(ISBLANK(E337),"",VLOOKUP((E337),ListadoGeneral[],2,FALSE))</f>
        <v>Iraia Goikoetxea Cortes</v>
      </c>
      <c r="E337" s="14">
        <v>1262</v>
      </c>
      <c r="F337" s="14">
        <f>IF(ISBLANK(E337),"",VLOOKUP((E337),ListadoGeneral[],5,FALSE))</f>
        <v>2012</v>
      </c>
      <c r="G337" s="14" t="str">
        <f>IF(ISBLANK(E337),"",VLOOKUP((E337),ListadoGeneral[],7,FALSE))</f>
        <v>AL</v>
      </c>
      <c r="H337" s="14" t="str">
        <f>IF(ISBLANK(E337),"",VLOOKUP((E337),ListadoGeneral[],3,FALSE))</f>
        <v>CAG URIBE KOSTA ATLETISMO ESKOLA</v>
      </c>
      <c r="I337" s="52" t="s">
        <v>1861</v>
      </c>
    </row>
    <row r="338" spans="1:9" ht="12" x14ac:dyDescent="0.25">
      <c r="B338" s="2">
        <v>5</v>
      </c>
      <c r="D338" s="14" t="str">
        <f>IF(ISBLANK(E338),"",VLOOKUP((E338),ListadoGeneral[],2,FALSE))</f>
        <v/>
      </c>
      <c r="E338" s="14"/>
      <c r="F338" s="14" t="str">
        <f>IF(ISBLANK(E338),"",VLOOKUP((E338),ListadoGeneral[],5,FALSE))</f>
        <v/>
      </c>
      <c r="G338" s="14" t="str">
        <f>IF(ISBLANK(E338),"",VLOOKUP((E338),ListadoGeneral[],7,FALSE))</f>
        <v/>
      </c>
      <c r="H338" s="14" t="str">
        <f>IF(ISBLANK(E338),"",VLOOKUP((E338),ListadoGeneral[],3,FALSE))</f>
        <v/>
      </c>
      <c r="I338" s="52"/>
    </row>
    <row r="339" spans="1:9" ht="12" x14ac:dyDescent="0.25">
      <c r="B339" s="2">
        <v>6</v>
      </c>
      <c r="D339" s="14" t="str">
        <f>IF(ISBLANK(E339),"",VLOOKUP((E339),ListadoGeneral[],2,FALSE))</f>
        <v/>
      </c>
      <c r="E339" s="14"/>
      <c r="F339" s="14" t="str">
        <f>IF(ISBLANK(E339),"",VLOOKUP((E339),ListadoGeneral[],5,FALSE))</f>
        <v/>
      </c>
      <c r="G339" s="14" t="str">
        <f>IF(ISBLANK(E339),"",VLOOKUP((E339),ListadoGeneral[],7,FALSE))</f>
        <v/>
      </c>
      <c r="H339" s="14" t="str">
        <f>IF(ISBLANK(E339),"",VLOOKUP((E339),ListadoGeneral[],3,FALSE))</f>
        <v/>
      </c>
      <c r="I339" s="52"/>
    </row>
    <row r="340" spans="1:9" ht="12" x14ac:dyDescent="0.25">
      <c r="B340" s="2">
        <v>7</v>
      </c>
      <c r="D340" s="14" t="str">
        <f>IF(ISBLANK(E340),"",VLOOKUP((E340),ListadoGeneral[],2,FALSE))</f>
        <v/>
      </c>
      <c r="E340" s="14"/>
      <c r="F340" s="14" t="str">
        <f>IF(ISBLANK(E340),"",VLOOKUP((E340),ListadoGeneral[],5,FALSE))</f>
        <v/>
      </c>
      <c r="G340" s="14" t="str">
        <f>IF(ISBLANK(E340),"",VLOOKUP((E340),ListadoGeneral[],7,FALSE))</f>
        <v/>
      </c>
      <c r="H340" s="14" t="str">
        <f>IF(ISBLANK(E340),"",VLOOKUP((E340),ListadoGeneral[],3,FALSE))</f>
        <v/>
      </c>
      <c r="I340" s="52"/>
    </row>
    <row r="341" spans="1:9" ht="12" x14ac:dyDescent="0.25">
      <c r="B341" s="2">
        <v>8</v>
      </c>
      <c r="D341" s="14" t="str">
        <f>IF(ISBLANK(E341),"",VLOOKUP((E341),ListadoGeneral[],2,FALSE))</f>
        <v/>
      </c>
      <c r="E341" s="14"/>
      <c r="F341" s="14" t="str">
        <f>IF(ISBLANK(E341),"",VLOOKUP((E341),ListadoGeneral[],5,FALSE))</f>
        <v/>
      </c>
      <c r="G341" s="14" t="str">
        <f>IF(ISBLANK(E341),"",VLOOKUP((E341),ListadoGeneral[],7,FALSE))</f>
        <v/>
      </c>
      <c r="H341" s="14" t="str">
        <f>IF(ISBLANK(E341),"",VLOOKUP((E341),ListadoGeneral[],3,FALSE))</f>
        <v/>
      </c>
      <c r="I341" s="52"/>
    </row>
    <row r="342" spans="1:9" ht="12" x14ac:dyDescent="0.25">
      <c r="B342" s="9"/>
      <c r="C342" s="9"/>
      <c r="D342" s="9"/>
      <c r="E342" s="9"/>
      <c r="F342" s="9"/>
      <c r="G342" s="14" t="str">
        <f>IF(ISBLANK(E342),"",VLOOKUP((E342),ListadoGeneral[],7,FALSE))</f>
        <v/>
      </c>
      <c r="H342" s="9"/>
      <c r="I342" s="12"/>
    </row>
    <row r="343" spans="1:9" ht="12" x14ac:dyDescent="0.25">
      <c r="A343" s="9"/>
      <c r="B343" s="13" t="s">
        <v>800</v>
      </c>
      <c r="C343" s="13"/>
      <c r="D343" s="6"/>
      <c r="G343" s="14" t="str">
        <f>IF(ISBLANK(E343),"",VLOOKUP((E343),ListadoGeneral[],7,FALSE))</f>
        <v/>
      </c>
      <c r="I343" s="51"/>
    </row>
    <row r="344" spans="1:9" ht="12" x14ac:dyDescent="0.25">
      <c r="A344" s="13"/>
      <c r="B344" s="2">
        <v>1</v>
      </c>
      <c r="D344" s="14" t="str">
        <f>IF(ISBLANK(E344),"",VLOOKUP((E344),ListadoGeneral[],2,FALSE))</f>
        <v>Ager Fernández Hernández</v>
      </c>
      <c r="E344" s="14">
        <v>1647</v>
      </c>
      <c r="F344" s="14">
        <f>IF(ISBLANK(E344),"",VLOOKUP((E344),ListadoGeneral[],5,FALSE))</f>
        <v>2012</v>
      </c>
      <c r="G344" s="14" t="str">
        <f>IF(ISBLANK(E344),"",VLOOKUP((E344),ListadoGeneral[],7,FALSE))</f>
        <v>AL</v>
      </c>
      <c r="H344" s="14" t="str">
        <f>IF(ISBLANK(E344),"",VLOOKUP((E344),ListadoGeneral[],3,FALSE))</f>
        <v>CAG URIBE KOSTA ATLETISMO ESKOLA</v>
      </c>
      <c r="I344" s="52">
        <v>10.29</v>
      </c>
    </row>
    <row r="345" spans="1:9" ht="12" x14ac:dyDescent="0.25">
      <c r="B345" s="2">
        <v>2</v>
      </c>
      <c r="D345" s="14" t="str">
        <f>IF(ISBLANK(E345),"",VLOOKUP((E345),ListadoGeneral[],2,FALSE))</f>
        <v>Arrate Uria Coria</v>
      </c>
      <c r="E345" s="14">
        <v>1273</v>
      </c>
      <c r="F345" s="14">
        <f>IF(ISBLANK(E345),"",VLOOKUP((E345),ListadoGeneral[],5,FALSE))</f>
        <v>2013</v>
      </c>
      <c r="G345" s="14" t="str">
        <f>IF(ISBLANK(E345),"",VLOOKUP((E345),ListadoGeneral[],7,FALSE))</f>
        <v>AL</v>
      </c>
      <c r="H345" s="14" t="str">
        <f>IF(ISBLANK(E345),"",VLOOKUP((E345),ListadoGeneral[],3,FALSE))</f>
        <v>CAG URIBE KOSTA ATLETISMO ESKOLA</v>
      </c>
      <c r="I345" s="52">
        <v>12.41</v>
      </c>
    </row>
    <row r="346" spans="1:9" ht="12" x14ac:dyDescent="0.25">
      <c r="B346" s="2">
        <v>3</v>
      </c>
      <c r="D346" s="14" t="str">
        <f>IF(ISBLANK(E346),"",VLOOKUP((E346),ListadoGeneral[],2,FALSE))</f>
        <v>Boubacar Laca Fernandez</v>
      </c>
      <c r="E346" s="14">
        <v>1789</v>
      </c>
      <c r="F346" s="14">
        <f>IF(ISBLANK(E346),"",VLOOKUP((E346),ListadoGeneral[],5,FALSE))</f>
        <v>2013</v>
      </c>
      <c r="G346" s="14" t="str">
        <f>IF(ISBLANK(E346),"",VLOOKUP((E346),ListadoGeneral[],7,FALSE))</f>
        <v>AL</v>
      </c>
      <c r="H346" s="14" t="str">
        <f>IF(ISBLANK(E346),"",VLOOKUP((E346),ListadoGeneral[],3,FALSE))</f>
        <v>CAG URIBE KOSTA ATLETISMO ESKOLA</v>
      </c>
      <c r="I346" s="52">
        <v>10.32</v>
      </c>
    </row>
    <row r="347" spans="1:9" ht="12" x14ac:dyDescent="0.25">
      <c r="B347" s="2">
        <v>4</v>
      </c>
      <c r="D347" s="14" t="str">
        <f>IF(ISBLANK(E347),"",VLOOKUP((E347),ListadoGeneral[],2,FALSE))</f>
        <v>Ekaitz Urbizu Ordóñez</v>
      </c>
      <c r="E347" s="14">
        <v>1646</v>
      </c>
      <c r="F347" s="14">
        <f>IF(ISBLANK(E347),"",VLOOKUP((E347),ListadoGeneral[],5,FALSE))</f>
        <v>2012</v>
      </c>
      <c r="G347" s="14" t="str">
        <f>IF(ISBLANK(E347),"",VLOOKUP((E347),ListadoGeneral[],7,FALSE))</f>
        <v>AL</v>
      </c>
      <c r="H347" s="14" t="str">
        <f>IF(ISBLANK(E347),"",VLOOKUP((E347),ListadoGeneral[],3,FALSE))</f>
        <v>CAG URIBE KOSTA ATLETISMO ESKOLA</v>
      </c>
      <c r="I347" s="52">
        <v>10.07</v>
      </c>
    </row>
    <row r="348" spans="1:9" ht="12" x14ac:dyDescent="0.25">
      <c r="B348" s="2">
        <v>5</v>
      </c>
      <c r="D348" s="14" t="str">
        <f>IF(ISBLANK(E348),"",VLOOKUP((E348),ListadoGeneral[],2,FALSE))</f>
        <v/>
      </c>
      <c r="E348" s="14"/>
      <c r="F348" s="14" t="str">
        <f>IF(ISBLANK(E348),"",VLOOKUP((E348),ListadoGeneral[],5,FALSE))</f>
        <v/>
      </c>
      <c r="G348" s="14" t="str">
        <f>IF(ISBLANK(E348),"",VLOOKUP((E348),ListadoGeneral[],7,FALSE))</f>
        <v/>
      </c>
      <c r="H348" s="14" t="str">
        <f>IF(ISBLANK(E348),"",VLOOKUP((E348),ListadoGeneral[],3,FALSE))</f>
        <v/>
      </c>
      <c r="I348" s="52"/>
    </row>
    <row r="349" spans="1:9" ht="12" x14ac:dyDescent="0.25">
      <c r="B349" s="2">
        <v>6</v>
      </c>
      <c r="D349" s="14" t="str">
        <f>IF(ISBLANK(E349),"",VLOOKUP((E349),ListadoGeneral[],2,FALSE))</f>
        <v/>
      </c>
      <c r="E349" s="14"/>
      <c r="F349" s="14" t="str">
        <f>IF(ISBLANK(E349),"",VLOOKUP((E349),ListadoGeneral[],5,FALSE))</f>
        <v/>
      </c>
      <c r="G349" s="14" t="str">
        <f>IF(ISBLANK(E349),"",VLOOKUP((E349),ListadoGeneral[],7,FALSE))</f>
        <v/>
      </c>
      <c r="H349" s="14" t="str">
        <f>IF(ISBLANK(E349),"",VLOOKUP((E349),ListadoGeneral[],3,FALSE))</f>
        <v/>
      </c>
      <c r="I349" s="52"/>
    </row>
    <row r="350" spans="1:9" ht="12" x14ac:dyDescent="0.25">
      <c r="B350" s="2">
        <v>7</v>
      </c>
      <c r="D350" s="14" t="str">
        <f>IF(ISBLANK(E350),"",VLOOKUP((E350),ListadoGeneral[],2,FALSE))</f>
        <v/>
      </c>
      <c r="E350" s="14"/>
      <c r="F350" s="14" t="str">
        <f>IF(ISBLANK(E350),"",VLOOKUP((E350),ListadoGeneral[],5,FALSE))</f>
        <v/>
      </c>
      <c r="G350" s="14" t="str">
        <f>IF(ISBLANK(E350),"",VLOOKUP((E350),ListadoGeneral[],7,FALSE))</f>
        <v/>
      </c>
      <c r="H350" s="14" t="str">
        <f>IF(ISBLANK(E350),"",VLOOKUP((E350),ListadoGeneral[],3,FALSE))</f>
        <v/>
      </c>
      <c r="I350" s="52"/>
    </row>
    <row r="351" spans="1:9" ht="12" x14ac:dyDescent="0.25">
      <c r="B351" s="2">
        <v>8</v>
      </c>
      <c r="D351" s="14" t="str">
        <f>IF(ISBLANK(E351),"",VLOOKUP((E351),ListadoGeneral[],2,FALSE))</f>
        <v/>
      </c>
      <c r="E351" s="14"/>
      <c r="F351" s="14" t="str">
        <f>IF(ISBLANK(E351),"",VLOOKUP((E351),ListadoGeneral[],5,FALSE))</f>
        <v/>
      </c>
      <c r="G351" s="14" t="str">
        <f>IF(ISBLANK(E351),"",VLOOKUP((E351),ListadoGeneral[],7,FALSE))</f>
        <v/>
      </c>
      <c r="H351" s="14" t="str">
        <f>IF(ISBLANK(E351),"",VLOOKUP((E351),ListadoGeneral[],3,FALSE))</f>
        <v/>
      </c>
      <c r="I351" s="52"/>
    </row>
    <row r="352" spans="1:9" ht="12" x14ac:dyDescent="0.25">
      <c r="B352" s="9"/>
      <c r="C352" s="9"/>
      <c r="D352" s="9"/>
      <c r="E352" s="9"/>
      <c r="F352" s="9"/>
      <c r="G352" s="14" t="str">
        <f>IF(ISBLANK(E352),"",VLOOKUP((E352),ListadoGeneral[],7,FALSE))</f>
        <v/>
      </c>
      <c r="H352" s="9"/>
      <c r="I352" s="12"/>
    </row>
    <row r="353" spans="1:9" ht="12" x14ac:dyDescent="0.25">
      <c r="A353" s="9"/>
      <c r="B353" s="13" t="s">
        <v>801</v>
      </c>
      <c r="C353" s="13"/>
      <c r="D353" s="6"/>
      <c r="G353" s="14" t="str">
        <f>IF(ISBLANK(E353),"",VLOOKUP((E353),ListadoGeneral[],7,FALSE))</f>
        <v/>
      </c>
      <c r="I353" s="51"/>
    </row>
    <row r="354" spans="1:9" ht="12" x14ac:dyDescent="0.25">
      <c r="A354" s="13"/>
      <c r="B354" s="2">
        <v>1</v>
      </c>
      <c r="D354" s="14" t="str">
        <f>IF(ISBLANK(E354),"",VLOOKUP((E354),ListadoGeneral[],2,FALSE))</f>
        <v>Eneko Artaraz Saratsaga</v>
      </c>
      <c r="E354" s="14">
        <v>1649</v>
      </c>
      <c r="F354" s="14">
        <f>IF(ISBLANK(E354),"",VLOOKUP((E354),ListadoGeneral[],5,FALSE))</f>
        <v>2012</v>
      </c>
      <c r="G354" s="14" t="str">
        <f>IF(ISBLANK(E354),"",VLOOKUP((E354),ListadoGeneral[],7,FALSE))</f>
        <v>AL</v>
      </c>
      <c r="H354" s="14" t="str">
        <f>IF(ISBLANK(E354),"",VLOOKUP((E354),ListadoGeneral[],3,FALSE))</f>
        <v>CAG URIBE KOSTA ATLETISMO ESKOLA</v>
      </c>
      <c r="I354" s="52">
        <v>11.55</v>
      </c>
    </row>
    <row r="355" spans="1:9" ht="12" x14ac:dyDescent="0.25">
      <c r="B355" s="2">
        <v>2</v>
      </c>
      <c r="D355" s="14" t="str">
        <f>IF(ISBLANK(E355),"",VLOOKUP((E355),ListadoGeneral[],2,FALSE))</f>
        <v>Miren Corredera Fernández</v>
      </c>
      <c r="E355" s="14">
        <v>1111</v>
      </c>
      <c r="F355" s="14">
        <f>IF(ISBLANK(E355),"",VLOOKUP((E355),ListadoGeneral[],5,FALSE))</f>
        <v>2013</v>
      </c>
      <c r="G355" s="14" t="str">
        <f>IF(ISBLANK(E355),"",VLOOKUP((E355),ListadoGeneral[],7,FALSE))</f>
        <v>AL</v>
      </c>
      <c r="H355" s="14" t="str">
        <f>IF(ISBLANK(E355),"",VLOOKUP((E355),ListadoGeneral[],3,FALSE))</f>
        <v>KANPAZAR ESKOLA</v>
      </c>
      <c r="I355" s="52">
        <v>11.91</v>
      </c>
    </row>
    <row r="356" spans="1:9" ht="12" x14ac:dyDescent="0.25">
      <c r="B356" s="2">
        <v>3</v>
      </c>
      <c r="D356" s="14" t="str">
        <f>IF(ISBLANK(E356),"",VLOOKUP((E356),ListadoGeneral[],2,FALSE))</f>
        <v>Ainhize Meire Sobrado</v>
      </c>
      <c r="E356" s="14">
        <v>1110</v>
      </c>
      <c r="F356" s="14">
        <f>IF(ISBLANK(E356),"",VLOOKUP((E356),ListadoGeneral[],5,FALSE))</f>
        <v>2013</v>
      </c>
      <c r="G356" s="14" t="str">
        <f>IF(ISBLANK(E356),"",VLOOKUP((E356),ListadoGeneral[],7,FALSE))</f>
        <v>AL</v>
      </c>
      <c r="H356" s="14" t="str">
        <f>IF(ISBLANK(E356),"",VLOOKUP((E356),ListadoGeneral[],3,FALSE))</f>
        <v>KANPAZAR ESKOLA</v>
      </c>
      <c r="I356" s="52">
        <v>11.83</v>
      </c>
    </row>
    <row r="357" spans="1:9" ht="12" x14ac:dyDescent="0.25">
      <c r="B357" s="2">
        <v>4</v>
      </c>
      <c r="D357" s="14" t="str">
        <f>IF(ISBLANK(E357),"",VLOOKUP((E357),ListadoGeneral[],2,FALSE))</f>
        <v/>
      </c>
      <c r="E357" s="14"/>
      <c r="F357" s="14" t="str">
        <f>IF(ISBLANK(E357),"",VLOOKUP((E357),ListadoGeneral[],5,FALSE))</f>
        <v/>
      </c>
      <c r="G357" s="14" t="str">
        <f>IF(ISBLANK(E357),"",VLOOKUP((E357),ListadoGeneral[],7,FALSE))</f>
        <v/>
      </c>
      <c r="H357" s="14" t="str">
        <f>IF(ISBLANK(E357),"",VLOOKUP((E357),ListadoGeneral[],3,FALSE))</f>
        <v/>
      </c>
      <c r="I357" s="52"/>
    </row>
    <row r="358" spans="1:9" ht="12" x14ac:dyDescent="0.25">
      <c r="B358" s="2">
        <v>5</v>
      </c>
      <c r="D358" s="14" t="str">
        <f>IF(ISBLANK(E358),"",VLOOKUP((E358),ListadoGeneral[],2,FALSE))</f>
        <v/>
      </c>
      <c r="E358" s="14"/>
      <c r="F358" s="14" t="str">
        <f>IF(ISBLANK(E358),"",VLOOKUP((E358),ListadoGeneral[],5,FALSE))</f>
        <v/>
      </c>
      <c r="G358" s="14" t="str">
        <f>IF(ISBLANK(E358),"",VLOOKUP((E358),ListadoGeneral[],7,FALSE))</f>
        <v/>
      </c>
      <c r="H358" s="14" t="str">
        <f>IF(ISBLANK(E358),"",VLOOKUP((E358),ListadoGeneral[],3,FALSE))</f>
        <v/>
      </c>
      <c r="I358" s="52"/>
    </row>
    <row r="359" spans="1:9" ht="12" x14ac:dyDescent="0.25">
      <c r="B359" s="2">
        <v>6</v>
      </c>
      <c r="D359" s="14" t="str">
        <f>IF(ISBLANK(E359),"",VLOOKUP((E359),ListadoGeneral[],2,FALSE))</f>
        <v/>
      </c>
      <c r="E359" s="14"/>
      <c r="F359" s="14" t="str">
        <f>IF(ISBLANK(E359),"",VLOOKUP((E359),ListadoGeneral[],5,FALSE))</f>
        <v/>
      </c>
      <c r="G359" s="14" t="str">
        <f>IF(ISBLANK(E359),"",VLOOKUP((E359),ListadoGeneral[],7,FALSE))</f>
        <v/>
      </c>
      <c r="H359" s="14" t="str">
        <f>IF(ISBLANK(E359),"",VLOOKUP((E359),ListadoGeneral[],3,FALSE))</f>
        <v/>
      </c>
      <c r="I359" s="52"/>
    </row>
    <row r="360" spans="1:9" ht="12" x14ac:dyDescent="0.25">
      <c r="B360" s="2">
        <v>7</v>
      </c>
      <c r="D360" s="14" t="str">
        <f>IF(ISBLANK(E360),"",VLOOKUP((E360),ListadoGeneral[],2,FALSE))</f>
        <v/>
      </c>
      <c r="E360" s="14"/>
      <c r="F360" s="14" t="str">
        <f>IF(ISBLANK(E360),"",VLOOKUP((E360),ListadoGeneral[],5,FALSE))</f>
        <v/>
      </c>
      <c r="G360" s="14" t="str">
        <f>IF(ISBLANK(E360),"",VLOOKUP((E360),ListadoGeneral[],7,FALSE))</f>
        <v/>
      </c>
      <c r="H360" s="14" t="str">
        <f>IF(ISBLANK(E360),"",VLOOKUP((E360),ListadoGeneral[],3,FALSE))</f>
        <v/>
      </c>
      <c r="I360" s="52"/>
    </row>
    <row r="361" spans="1:9" ht="12" x14ac:dyDescent="0.25">
      <c r="B361" s="2">
        <v>8</v>
      </c>
      <c r="D361" s="14" t="str">
        <f>IF(ISBLANK(E361),"",VLOOKUP((E361),ListadoGeneral[],2,FALSE))</f>
        <v/>
      </c>
      <c r="E361" s="14"/>
      <c r="F361" s="14" t="str">
        <f>IF(ISBLANK(E361),"",VLOOKUP((E361),ListadoGeneral[],5,FALSE))</f>
        <v/>
      </c>
      <c r="G361" s="14" t="str">
        <f>IF(ISBLANK(E361),"",VLOOKUP((E361),ListadoGeneral[],7,FALSE))</f>
        <v/>
      </c>
      <c r="H361" s="14" t="str">
        <f>IF(ISBLANK(E361),"",VLOOKUP((E361),ListadoGeneral[],3,FALSE))</f>
        <v/>
      </c>
      <c r="I361" s="52"/>
    </row>
    <row r="362" spans="1:9" ht="12" x14ac:dyDescent="0.25">
      <c r="B362" s="9"/>
      <c r="C362" s="9"/>
      <c r="D362" s="9"/>
      <c r="E362" s="9"/>
      <c r="F362" s="9"/>
      <c r="G362" s="14" t="str">
        <f>IF(ISBLANK(E362),"",VLOOKUP((E362),ListadoGeneral[],7,FALSE))</f>
        <v/>
      </c>
      <c r="H362" s="9"/>
      <c r="I362" s="12"/>
    </row>
    <row r="363" spans="1:9" ht="12" x14ac:dyDescent="0.25">
      <c r="A363" s="9"/>
      <c r="B363" s="13" t="s">
        <v>802</v>
      </c>
      <c r="C363" s="13"/>
      <c r="D363" s="6"/>
      <c r="G363" s="14" t="str">
        <f>IF(ISBLANK(E363),"",VLOOKUP((E363),ListadoGeneral[],7,FALSE))</f>
        <v/>
      </c>
      <c r="I363" s="51"/>
    </row>
    <row r="364" spans="1:9" ht="12" x14ac:dyDescent="0.25">
      <c r="A364" s="13"/>
      <c r="B364" s="2">
        <v>1</v>
      </c>
      <c r="D364" s="14" t="str">
        <f>IF(ISBLANK(E364),"",VLOOKUP((E364),ListadoGeneral[],2,FALSE))</f>
        <v>Irati Barrenechea Castro</v>
      </c>
      <c r="E364" s="14">
        <v>1003</v>
      </c>
      <c r="F364" s="14">
        <f>IF(ISBLANK(E364),"",VLOOKUP((E364),ListadoGeneral[],5,FALSE))</f>
        <v>2013</v>
      </c>
      <c r="G364" s="14" t="str">
        <f>IF(ISBLANK(E364),"",VLOOKUP((E364),ListadoGeneral[],7,FALSE))</f>
        <v>AL</v>
      </c>
      <c r="H364" s="14" t="str">
        <f>IF(ISBLANK(E364),"",VLOOKUP((E364),ListadoGeneral[],3,FALSE))</f>
        <v>BIHOTZ ARATZ</v>
      </c>
      <c r="I364" s="52">
        <v>11.6</v>
      </c>
    </row>
    <row r="365" spans="1:9" ht="12" x14ac:dyDescent="0.25">
      <c r="B365" s="2">
        <v>2</v>
      </c>
      <c r="D365" s="14" t="str">
        <f>IF(ISBLANK(E365),"",VLOOKUP((E365),ListadoGeneral[],2,FALSE))</f>
        <v>Nino Naradaia Naradaia</v>
      </c>
      <c r="E365" s="14">
        <v>1008</v>
      </c>
      <c r="F365" s="14">
        <f>IF(ISBLANK(E365),"",VLOOKUP((E365),ListadoGeneral[],5,FALSE))</f>
        <v>2012</v>
      </c>
      <c r="G365" s="14" t="str">
        <f>IF(ISBLANK(E365),"",VLOOKUP((E365),ListadoGeneral[],7,FALSE))</f>
        <v>AL</v>
      </c>
      <c r="H365" s="14" t="str">
        <f>IF(ISBLANK(E365),"",VLOOKUP((E365),ListadoGeneral[],3,FALSE))</f>
        <v>BIHOTZ ARATZ</v>
      </c>
      <c r="I365" s="52">
        <v>11.4</v>
      </c>
    </row>
    <row r="366" spans="1:9" ht="12" x14ac:dyDescent="0.25">
      <c r="B366" s="2">
        <v>3</v>
      </c>
      <c r="D366" s="14" t="str">
        <f>IF(ISBLANK(E366),"",VLOOKUP((E366),ListadoGeneral[],2,FALSE))</f>
        <v>Haizea Diaz Fernandez</v>
      </c>
      <c r="E366" s="14">
        <v>1002</v>
      </c>
      <c r="F366" s="14">
        <f>IF(ISBLANK(E366),"",VLOOKUP((E366),ListadoGeneral[],5,FALSE))</f>
        <v>2012</v>
      </c>
      <c r="G366" s="14" t="str">
        <f>IF(ISBLANK(E366),"",VLOOKUP((E366),ListadoGeneral[],7,FALSE))</f>
        <v>AL</v>
      </c>
      <c r="H366" s="14" t="str">
        <f>IF(ISBLANK(E366),"",VLOOKUP((E366),ListadoGeneral[],3,FALSE))</f>
        <v>BIHOTZ ARATZ</v>
      </c>
      <c r="I366" s="52">
        <v>11.25</v>
      </c>
    </row>
    <row r="367" spans="1:9" ht="12" x14ac:dyDescent="0.25">
      <c r="B367" s="2">
        <v>4</v>
      </c>
      <c r="D367" s="14" t="str">
        <f>IF(ISBLANK(E367),"",VLOOKUP((E367),ListadoGeneral[],2,FALSE))</f>
        <v>Kodes Digon Arteche</v>
      </c>
      <c r="E367" s="14">
        <v>1004</v>
      </c>
      <c r="F367" s="14">
        <f>IF(ISBLANK(E367),"",VLOOKUP((E367),ListadoGeneral[],5,FALSE))</f>
        <v>2012</v>
      </c>
      <c r="G367" s="14" t="str">
        <f>IF(ISBLANK(E367),"",VLOOKUP((E367),ListadoGeneral[],7,FALSE))</f>
        <v>AL</v>
      </c>
      <c r="H367" s="14" t="str">
        <f>IF(ISBLANK(E367),"",VLOOKUP((E367),ListadoGeneral[],3,FALSE))</f>
        <v>BIHOTZ ARATZ</v>
      </c>
      <c r="I367" s="52">
        <v>12</v>
      </c>
    </row>
    <row r="368" spans="1:9" ht="12" x14ac:dyDescent="0.25">
      <c r="B368" s="2">
        <v>5</v>
      </c>
      <c r="D368" s="14" t="str">
        <f>IF(ISBLANK(E368),"",VLOOKUP((E368),ListadoGeneral[],2,FALSE))</f>
        <v/>
      </c>
      <c r="E368" s="14"/>
      <c r="F368" s="14" t="str">
        <f>IF(ISBLANK(E368),"",VLOOKUP((E368),ListadoGeneral[],5,FALSE))</f>
        <v/>
      </c>
      <c r="G368" s="14" t="str">
        <f>IF(ISBLANK(E368),"",VLOOKUP((E368),ListadoGeneral[],7,FALSE))</f>
        <v/>
      </c>
      <c r="H368" s="14" t="str">
        <f>IF(ISBLANK(E368),"",VLOOKUP((E368),ListadoGeneral[],3,FALSE))</f>
        <v/>
      </c>
      <c r="I368" s="52"/>
    </row>
    <row r="369" spans="1:9" ht="12" x14ac:dyDescent="0.25">
      <c r="B369" s="2">
        <v>6</v>
      </c>
      <c r="D369" s="14" t="str">
        <f>IF(ISBLANK(E369),"",VLOOKUP((E369),ListadoGeneral[],2,FALSE))</f>
        <v/>
      </c>
      <c r="E369" s="14"/>
      <c r="F369" s="14" t="str">
        <f>IF(ISBLANK(E369),"",VLOOKUP((E369),ListadoGeneral[],5,FALSE))</f>
        <v/>
      </c>
      <c r="G369" s="14" t="str">
        <f>IF(ISBLANK(E369),"",VLOOKUP((E369),ListadoGeneral[],7,FALSE))</f>
        <v/>
      </c>
      <c r="H369" s="14" t="str">
        <f>IF(ISBLANK(E369),"",VLOOKUP((E369),ListadoGeneral[],3,FALSE))</f>
        <v/>
      </c>
      <c r="I369" s="52"/>
    </row>
    <row r="370" spans="1:9" ht="12" x14ac:dyDescent="0.25">
      <c r="B370" s="2">
        <v>7</v>
      </c>
      <c r="D370" s="14" t="str">
        <f>IF(ISBLANK(E370),"",VLOOKUP((E370),ListadoGeneral[],2,FALSE))</f>
        <v/>
      </c>
      <c r="E370" s="14"/>
      <c r="F370" s="14" t="str">
        <f>IF(ISBLANK(E370),"",VLOOKUP((E370),ListadoGeneral[],5,FALSE))</f>
        <v/>
      </c>
      <c r="G370" s="14" t="str">
        <f>IF(ISBLANK(E370),"",VLOOKUP((E370),ListadoGeneral[],7,FALSE))</f>
        <v/>
      </c>
      <c r="H370" s="14" t="str">
        <f>IF(ISBLANK(E370),"",VLOOKUP((E370),ListadoGeneral[],3,FALSE))</f>
        <v/>
      </c>
      <c r="I370" s="52"/>
    </row>
    <row r="371" spans="1:9" ht="12" x14ac:dyDescent="0.25">
      <c r="B371" s="2">
        <v>8</v>
      </c>
      <c r="D371" s="14" t="str">
        <f>IF(ISBLANK(E371),"",VLOOKUP((E371),ListadoGeneral[],2,FALSE))</f>
        <v/>
      </c>
      <c r="E371" s="14"/>
      <c r="F371" s="14" t="str">
        <f>IF(ISBLANK(E371),"",VLOOKUP((E371),ListadoGeneral[],5,FALSE))</f>
        <v/>
      </c>
      <c r="G371" s="14" t="str">
        <f>IF(ISBLANK(E371),"",VLOOKUP((E371),ListadoGeneral[],7,FALSE))</f>
        <v/>
      </c>
      <c r="H371" s="14" t="str">
        <f>IF(ISBLANK(E371),"",VLOOKUP((E371),ListadoGeneral[],3,FALSE))</f>
        <v/>
      </c>
      <c r="I371" s="52"/>
    </row>
    <row r="372" spans="1:9" ht="12" x14ac:dyDescent="0.25">
      <c r="B372" s="9"/>
      <c r="C372" s="9"/>
      <c r="D372" s="9"/>
      <c r="E372" s="9"/>
      <c r="F372" s="9"/>
      <c r="G372" s="14" t="str">
        <f>IF(ISBLANK(E372),"",VLOOKUP((E372),ListadoGeneral[],7,FALSE))</f>
        <v/>
      </c>
      <c r="H372" s="9"/>
      <c r="I372" s="12"/>
    </row>
    <row r="373" spans="1:9" ht="12" x14ac:dyDescent="0.25">
      <c r="A373" s="9"/>
      <c r="B373" s="13" t="s">
        <v>803</v>
      </c>
      <c r="C373" s="13"/>
      <c r="D373" s="6"/>
      <c r="G373" s="14" t="str">
        <f>IF(ISBLANK(E373),"",VLOOKUP((E373),ListadoGeneral[],7,FALSE))</f>
        <v/>
      </c>
      <c r="I373" s="51"/>
    </row>
    <row r="374" spans="1:9" ht="12" x14ac:dyDescent="0.25">
      <c r="A374" s="13"/>
      <c r="B374" s="2">
        <v>1</v>
      </c>
      <c r="D374" s="14" t="s">
        <v>1862</v>
      </c>
      <c r="E374" s="14"/>
      <c r="F374" s="14">
        <v>2013</v>
      </c>
      <c r="G374" s="14" t="s">
        <v>1863</v>
      </c>
      <c r="H374" s="14" t="s">
        <v>20</v>
      </c>
      <c r="I374" s="52">
        <v>11.67</v>
      </c>
    </row>
    <row r="375" spans="1:9" ht="12" x14ac:dyDescent="0.25">
      <c r="B375" s="2">
        <v>2</v>
      </c>
      <c r="D375" s="14" t="s">
        <v>1864</v>
      </c>
      <c r="E375" s="14">
        <v>1292</v>
      </c>
      <c r="F375" s="14">
        <v>2013</v>
      </c>
      <c r="G375" s="14" t="s">
        <v>1863</v>
      </c>
      <c r="H375" s="14" t="s">
        <v>20</v>
      </c>
      <c r="I375" s="52" t="s">
        <v>1866</v>
      </c>
    </row>
    <row r="376" spans="1:9" ht="12" x14ac:dyDescent="0.25">
      <c r="B376" s="2">
        <v>3</v>
      </c>
      <c r="D376" s="14" t="s">
        <v>1865</v>
      </c>
      <c r="E376" s="14">
        <v>1293</v>
      </c>
      <c r="F376" s="14">
        <v>2013</v>
      </c>
      <c r="G376" s="14" t="s">
        <v>1863</v>
      </c>
      <c r="H376" s="14" t="s">
        <v>20</v>
      </c>
      <c r="I376" s="52">
        <v>10.4</v>
      </c>
    </row>
    <row r="377" spans="1:9" ht="12" x14ac:dyDescent="0.25">
      <c r="B377" s="2">
        <v>4</v>
      </c>
      <c r="D377" s="14" t="s">
        <v>1868</v>
      </c>
      <c r="E377" s="14"/>
      <c r="F377" s="14">
        <v>2013</v>
      </c>
      <c r="G377" s="14" t="s">
        <v>1863</v>
      </c>
      <c r="H377" s="14" t="s">
        <v>20</v>
      </c>
      <c r="I377" s="52">
        <v>9.6999999999999993</v>
      </c>
    </row>
    <row r="378" spans="1:9" ht="12" x14ac:dyDescent="0.25">
      <c r="B378" s="2">
        <v>5</v>
      </c>
      <c r="D378" s="14" t="s">
        <v>1867</v>
      </c>
      <c r="E378" s="14">
        <v>1809</v>
      </c>
      <c r="F378" s="14">
        <v>2013</v>
      </c>
      <c r="G378" s="14" t="s">
        <v>1863</v>
      </c>
      <c r="H378" s="14" t="s">
        <v>1852</v>
      </c>
      <c r="I378" s="52">
        <v>10.9</v>
      </c>
    </row>
    <row r="379" spans="1:9" ht="12" x14ac:dyDescent="0.25">
      <c r="B379" s="2">
        <v>6</v>
      </c>
      <c r="D379" s="14" t="str">
        <f>IF(ISBLANK(E379),"",VLOOKUP((E379),ListadoGeneral[],2,FALSE))</f>
        <v/>
      </c>
      <c r="E379" s="14"/>
      <c r="F379" s="14" t="str">
        <f>IF(ISBLANK(E379),"",VLOOKUP((E379),ListadoGeneral[],5,FALSE))</f>
        <v/>
      </c>
      <c r="G379" s="14" t="str">
        <f>IF(ISBLANK(E379),"",VLOOKUP((E379),ListadoGeneral[],7,FALSE))</f>
        <v/>
      </c>
      <c r="H379" s="14" t="str">
        <f>IF(ISBLANK(E379),"",VLOOKUP((E379),ListadoGeneral[],3,FALSE))</f>
        <v/>
      </c>
      <c r="I379" s="52"/>
    </row>
    <row r="380" spans="1:9" ht="12" x14ac:dyDescent="0.25">
      <c r="B380" s="2">
        <v>7</v>
      </c>
      <c r="D380" s="14" t="str">
        <f>IF(ISBLANK(E380),"",VLOOKUP((E380),ListadoGeneral[],2,FALSE))</f>
        <v/>
      </c>
      <c r="E380" s="14"/>
      <c r="F380" s="14" t="str">
        <f>IF(ISBLANK(E380),"",VLOOKUP((E380),ListadoGeneral[],5,FALSE))</f>
        <v/>
      </c>
      <c r="G380" s="14" t="str">
        <f>IF(ISBLANK(E380),"",VLOOKUP((E380),ListadoGeneral[],7,FALSE))</f>
        <v/>
      </c>
      <c r="H380" s="14" t="str">
        <f>IF(ISBLANK(E380),"",VLOOKUP((E380),ListadoGeneral[],3,FALSE))</f>
        <v/>
      </c>
      <c r="I380" s="52"/>
    </row>
    <row r="381" spans="1:9" ht="12" x14ac:dyDescent="0.25">
      <c r="B381" s="2">
        <v>8</v>
      </c>
      <c r="D381" s="14" t="str">
        <f>IF(ISBLANK(E381),"",VLOOKUP((E381),ListadoGeneral[],2,FALSE))</f>
        <v/>
      </c>
      <c r="E381" s="14"/>
      <c r="F381" s="14" t="str">
        <f>IF(ISBLANK(E381),"",VLOOKUP((E381),ListadoGeneral[],5,FALSE))</f>
        <v/>
      </c>
      <c r="G381" s="14" t="str">
        <f>IF(ISBLANK(E381),"",VLOOKUP((E381),ListadoGeneral[],7,FALSE))</f>
        <v/>
      </c>
      <c r="H381" s="14" t="str">
        <f>IF(ISBLANK(E381),"",VLOOKUP((E381),ListadoGeneral[],3,FALSE))</f>
        <v/>
      </c>
      <c r="I381" s="52"/>
    </row>
    <row r="382" spans="1:9" ht="12" x14ac:dyDescent="0.25">
      <c r="B382" s="2"/>
      <c r="D382" s="14" t="str">
        <f>IF(ISBLANK(E382),"",VLOOKUP((E382),ListadoGeneral[],2,FALSE))</f>
        <v/>
      </c>
      <c r="E382" s="14"/>
      <c r="F382" s="14" t="str">
        <f>IF(ISBLANK(E382),"",VLOOKUP((E382),ListadoGeneral[],5,FALSE))</f>
        <v/>
      </c>
      <c r="G382" s="14" t="str">
        <f>IF(ISBLANK(E382),"",VLOOKUP((E382),ListadoGeneral[],7,FALSE))</f>
        <v/>
      </c>
      <c r="H382" s="14" t="str">
        <f>IF(ISBLANK(E382),"",VLOOKUP((E382),ListadoGeneral[],3,FALSE))</f>
        <v/>
      </c>
      <c r="I382" s="52"/>
    </row>
    <row r="383" spans="1:9" ht="12" x14ac:dyDescent="0.25">
      <c r="A383" s="9"/>
      <c r="B383" s="9"/>
      <c r="C383" s="9"/>
      <c r="D383" s="9"/>
      <c r="E383" s="9"/>
      <c r="F383" s="9"/>
      <c r="G383" s="14" t="str">
        <f>IF(ISBLANK(E383),"",VLOOKUP((E383),ListadoGeneral[],7,FALSE))</f>
        <v/>
      </c>
      <c r="H383" s="9"/>
      <c r="I383" s="12"/>
    </row>
    <row r="384" spans="1:9" ht="12" x14ac:dyDescent="0.25">
      <c r="A384" s="13"/>
      <c r="B384" s="13"/>
      <c r="C384" s="9"/>
      <c r="D384" s="49" t="s">
        <v>1880</v>
      </c>
      <c r="G384" s="14" t="str">
        <f>IF(ISBLANK(E384),"",VLOOKUP((E384),ListadoGeneral[],7,FALSE))</f>
        <v/>
      </c>
      <c r="I384" s="51"/>
    </row>
    <row r="385" spans="1:9" ht="12" x14ac:dyDescent="0.25">
      <c r="B385" s="13"/>
      <c r="D385" s="14" t="str">
        <f>IF(ISBLANK(E385),"",VLOOKUP((E385),ListadoGeneral[],2,FALSE))</f>
        <v/>
      </c>
      <c r="E385" s="14"/>
      <c r="F385" s="14" t="str">
        <f>IF(ISBLANK(E385),"",VLOOKUP((E385),ListadoGeneral[],5,FALSE))</f>
        <v/>
      </c>
      <c r="G385" s="14" t="str">
        <f>IF(ISBLANK(E385),"",VLOOKUP((E385),ListadoGeneral[],7,FALSE))</f>
        <v/>
      </c>
      <c r="H385" s="14" t="str">
        <f>IF(ISBLANK(E385),"",VLOOKUP((E385),ListadoGeneral[],3,FALSE))</f>
        <v/>
      </c>
      <c r="I385" s="52"/>
    </row>
    <row r="386" spans="1:9" ht="12" x14ac:dyDescent="0.25">
      <c r="B386" s="2">
        <v>1</v>
      </c>
      <c r="D386" s="14" t="str">
        <f>IF(ISBLANK(E386),"",VLOOKUP((E386),ListadoGeneral[],2,FALSE))</f>
        <v>Arfa Junaid</v>
      </c>
      <c r="E386" s="14">
        <v>2192</v>
      </c>
      <c r="F386" s="14">
        <f>IF(ISBLANK(E386),"",VLOOKUP((E386),ListadoGeneral[],5,FALSE))</f>
        <v>2011</v>
      </c>
      <c r="G386" s="14" t="str">
        <f>IF(ISBLANK(E386),"",VLOOKUP((E386),ListadoGeneral[],7,FALSE))</f>
        <v>IN</v>
      </c>
      <c r="H386" s="14" t="str">
        <f>IF(ISBLANK(E386),"",VLOOKUP((E386),ListadoGeneral[],3,FALSE))</f>
        <v>EL KARMEN ESKOLA</v>
      </c>
      <c r="I386" s="52">
        <v>1.9</v>
      </c>
    </row>
    <row r="387" spans="1:9" ht="12" x14ac:dyDescent="0.25">
      <c r="B387" s="2">
        <v>2</v>
      </c>
      <c r="D387" s="14" t="str">
        <f>IF(ISBLANK(E387),"",VLOOKUP((E387),ListadoGeneral[],2,FALSE))</f>
        <v>Sara Sofia Jimenez Zapata</v>
      </c>
      <c r="E387" s="14">
        <v>1141</v>
      </c>
      <c r="F387" s="14">
        <f>IF(ISBLANK(E387),"",VLOOKUP((E387),ListadoGeneral[],5,FALSE))</f>
        <v>2013</v>
      </c>
      <c r="G387" s="14" t="str">
        <f>IF(ISBLANK(E387),"",VLOOKUP((E387),ListadoGeneral[],7,FALSE))</f>
        <v>AL</v>
      </c>
      <c r="H387" s="14" t="str">
        <f>IF(ISBLANK(E387),"",VLOOKUP((E387),ListadoGeneral[],3,FALSE))</f>
        <v>EL KARMEN ESKOLA</v>
      </c>
      <c r="I387" s="52">
        <v>1.5</v>
      </c>
    </row>
    <row r="388" spans="1:9" ht="12" x14ac:dyDescent="0.25">
      <c r="B388" s="2">
        <v>3</v>
      </c>
      <c r="D388" s="14" t="str">
        <f>IF(ISBLANK(E388),"",VLOOKUP((E388),ListadoGeneral[],2,FALSE))</f>
        <v>Zuria Calvo Rojo</v>
      </c>
      <c r="E388" s="14">
        <v>1104</v>
      </c>
      <c r="F388" s="14">
        <f>IF(ISBLANK(E388),"",VLOOKUP((E388),ListadoGeneral[],5,FALSE))</f>
        <v>2013</v>
      </c>
      <c r="G388" s="14" t="str">
        <f>IF(ISBLANK(E388),"",VLOOKUP((E388),ListadoGeneral[],7,FALSE))</f>
        <v>AL</v>
      </c>
      <c r="H388" s="14" t="str">
        <f>IF(ISBLANK(E388),"",VLOOKUP((E388),ListadoGeneral[],3,FALSE))</f>
        <v>SANTA MARÍA IKASTETXEA</v>
      </c>
      <c r="I388" s="52">
        <v>2.2999999999999998</v>
      </c>
    </row>
    <row r="389" spans="1:9" ht="12" x14ac:dyDescent="0.25">
      <c r="B389" s="2">
        <v>4</v>
      </c>
      <c r="D389" s="14" t="str">
        <f>IF(ISBLANK(E389),"",VLOOKUP((E389),ListadoGeneral[],2,FALSE))</f>
        <v>Mario Freire Losada</v>
      </c>
      <c r="E389" s="14">
        <v>1619</v>
      </c>
      <c r="F389" s="14">
        <f>IF(ISBLANK(E389),"",VLOOKUP((E389),ListadoGeneral[],5,FALSE))</f>
        <v>2013</v>
      </c>
      <c r="G389" s="14" t="str">
        <f>IF(ISBLANK(E389),"",VLOOKUP((E389),ListadoGeneral[],7,FALSE))</f>
        <v>AL</v>
      </c>
      <c r="H389" s="14" t="str">
        <f>IF(ISBLANK(E389),"",VLOOKUP((E389),ListadoGeneral[],3,FALSE))</f>
        <v>EL KARMEN ESKOLA</v>
      </c>
      <c r="I389" s="52">
        <v>1.5</v>
      </c>
    </row>
    <row r="390" spans="1:9" ht="12" x14ac:dyDescent="0.25">
      <c r="B390" s="2">
        <v>5</v>
      </c>
      <c r="D390" s="14" t="str">
        <f>IF(ISBLANK(E390),"",VLOOKUP((E390),ListadoGeneral[],2,FALSE))</f>
        <v>Aiala Arechavala Astondoa</v>
      </c>
      <c r="E390" s="14">
        <v>1102</v>
      </c>
      <c r="F390" s="14">
        <f>IF(ISBLANK(E390),"",VLOOKUP((E390),ListadoGeneral[],5,FALSE))</f>
        <v>2013</v>
      </c>
      <c r="G390" s="14" t="str">
        <f>IF(ISBLANK(E390),"",VLOOKUP((E390),ListadoGeneral[],7,FALSE))</f>
        <v>AL</v>
      </c>
      <c r="H390" s="14" t="str">
        <f>IF(ISBLANK(E390),"",VLOOKUP((E390),ListadoGeneral[],3,FALSE))</f>
        <v>SANTA MARÍA IKASTETXEA</v>
      </c>
      <c r="I390" s="52">
        <v>2.4</v>
      </c>
    </row>
    <row r="391" spans="1:9" ht="12" x14ac:dyDescent="0.25">
      <c r="B391" s="2">
        <v>6</v>
      </c>
      <c r="D391" s="14" t="str">
        <f>IF(ISBLANK(E391),"",VLOOKUP((E391),ListadoGeneral[],2,FALSE))</f>
        <v>Ainhize Bernal Monroy</v>
      </c>
      <c r="E391" s="14">
        <v>1001</v>
      </c>
      <c r="F391" s="14">
        <f>IF(ISBLANK(E391),"",VLOOKUP((E391),ListadoGeneral[],5,FALSE))</f>
        <v>2013</v>
      </c>
      <c r="G391" s="14" t="str">
        <f>IF(ISBLANK(E391),"",VLOOKUP((E391),ListadoGeneral[],7,FALSE))</f>
        <v>AL</v>
      </c>
      <c r="H391" s="14" t="str">
        <f>IF(ISBLANK(E391),"",VLOOKUP((E391),ListadoGeneral[],3,FALSE))</f>
        <v>BIHOTZ ARATZ</v>
      </c>
      <c r="I391" s="52">
        <v>2.2000000000000002</v>
      </c>
    </row>
    <row r="392" spans="1:9" ht="12" x14ac:dyDescent="0.25">
      <c r="B392" s="2">
        <v>7</v>
      </c>
      <c r="D392" s="14" t="str">
        <f>IF(ISBLANK(E392),"",VLOOKUP((E392),ListadoGeneral[],2,FALSE))</f>
        <v>Sandra Haugel Tejedor</v>
      </c>
      <c r="E392" s="14">
        <v>1100</v>
      </c>
      <c r="F392" s="14">
        <f>IF(ISBLANK(E392),"",VLOOKUP((E392),ListadoGeneral[],5,FALSE))</f>
        <v>2013</v>
      </c>
      <c r="G392" s="14" t="str">
        <f>IF(ISBLANK(E392),"",VLOOKUP((E392),ListadoGeneral[],7,FALSE))</f>
        <v>AL</v>
      </c>
      <c r="H392" s="14" t="str">
        <f>IF(ISBLANK(E392),"",VLOOKUP((E392),ListadoGeneral[],3,FALSE))</f>
        <v>SANTA MARÍA IKASTETXEA</v>
      </c>
      <c r="I392" s="52">
        <v>3</v>
      </c>
    </row>
    <row r="393" spans="1:9" ht="12" x14ac:dyDescent="0.25">
      <c r="A393" s="9"/>
      <c r="B393" s="2">
        <v>8</v>
      </c>
      <c r="D393" s="14" t="str">
        <f>IF(ISBLANK(E393),"",VLOOKUP((E393),ListadoGeneral[],2,FALSE))</f>
        <v>Alex Ortiz De Guinea Vadillo</v>
      </c>
      <c r="E393" s="14">
        <v>1614</v>
      </c>
      <c r="F393" s="14">
        <f>IF(ISBLANK(E393),"",VLOOKUP((E393),ListadoGeneral[],5,FALSE))</f>
        <v>2013</v>
      </c>
      <c r="G393" s="14" t="str">
        <f>IF(ISBLANK(E393),"",VLOOKUP((E393),ListadoGeneral[],7,FALSE))</f>
        <v>AL</v>
      </c>
      <c r="H393" s="14" t="str">
        <f>IF(ISBLANK(E393),"",VLOOKUP((E393),ListadoGeneral[],3,FALSE))</f>
        <v>SANTA MARÍA IKASTETXEA</v>
      </c>
      <c r="I393" s="52">
        <v>3.2</v>
      </c>
    </row>
    <row r="394" spans="1:9" ht="12" x14ac:dyDescent="0.25">
      <c r="A394" s="13"/>
      <c r="B394" s="2">
        <v>9</v>
      </c>
      <c r="D394" s="14" t="str">
        <f>IF(ISBLANK(E394),"",VLOOKUP((E394),ListadoGeneral[],2,FALSE))</f>
        <v>Maialen San Emeterio Chillon</v>
      </c>
      <c r="E394" s="14">
        <v>1107</v>
      </c>
      <c r="F394" s="14">
        <f>IF(ISBLANK(E394),"",VLOOKUP((E394),ListadoGeneral[],5,FALSE))</f>
        <v>2012</v>
      </c>
      <c r="G394" s="14" t="str">
        <f>IF(ISBLANK(E394),"",VLOOKUP((E394),ListadoGeneral[],7,FALSE))</f>
        <v>AL</v>
      </c>
      <c r="H394" s="14" t="str">
        <f>IF(ISBLANK(E394),"",VLOOKUP((E394),ListadoGeneral[],3,FALSE))</f>
        <v>SANTA MARÍA IKASTETXEA</v>
      </c>
      <c r="I394" s="52">
        <v>3</v>
      </c>
    </row>
    <row r="395" spans="1:9" ht="12" x14ac:dyDescent="0.25">
      <c r="B395" s="2">
        <v>10</v>
      </c>
      <c r="D395" s="14" t="str">
        <f>IF(ISBLANK(E395),"",VLOOKUP((E395),ListadoGeneral[],2,FALSE))</f>
        <v>Daniela Diez Sindin</v>
      </c>
      <c r="E395" s="14">
        <v>1108</v>
      </c>
      <c r="F395" s="14">
        <f>IF(ISBLANK(E395),"",VLOOKUP((E395),ListadoGeneral[],5,FALSE))</f>
        <v>2012</v>
      </c>
      <c r="G395" s="14" t="str">
        <f>IF(ISBLANK(E395),"",VLOOKUP((E395),ListadoGeneral[],7,FALSE))</f>
        <v>AL</v>
      </c>
      <c r="H395" s="14" t="str">
        <f>IF(ISBLANK(E395),"",VLOOKUP((E395),ListadoGeneral[],3,FALSE))</f>
        <v>SANTA MARÍA IKASTETXEA</v>
      </c>
      <c r="I395" s="52">
        <v>2.9</v>
      </c>
    </row>
    <row r="396" spans="1:9" ht="12" x14ac:dyDescent="0.25">
      <c r="B396" s="2">
        <v>11</v>
      </c>
      <c r="C396" s="44"/>
      <c r="D396" s="14" t="str">
        <f>IF(ISBLANK(E396),"",VLOOKUP((E396),ListadoGeneral[],2,FALSE))</f>
        <v>Malen Gietz Ruiz</v>
      </c>
      <c r="E396" s="14">
        <v>1106</v>
      </c>
      <c r="F396" s="14">
        <f>IF(ISBLANK(E396),"",VLOOKUP((E396),ListadoGeneral[],5,FALSE))</f>
        <v>2012</v>
      </c>
      <c r="G396" s="14" t="str">
        <f>IF(ISBLANK(E396),"",VLOOKUP((E396),ListadoGeneral[],7,FALSE))</f>
        <v>AL</v>
      </c>
      <c r="H396" s="14" t="str">
        <f>IF(ISBLANK(E396),"",VLOOKUP((E396),ListadoGeneral[],3,FALSE))</f>
        <v>SANTA MARÍA IKASTETXEA</v>
      </c>
      <c r="I396" s="52">
        <v>3</v>
      </c>
    </row>
    <row r="397" spans="1:9" ht="12" x14ac:dyDescent="0.25">
      <c r="B397" s="2">
        <v>12</v>
      </c>
      <c r="C397" s="44"/>
      <c r="D397" s="14" t="str">
        <f>IF(ISBLANK(E397),"",VLOOKUP((E397),ListadoGeneral[],2,FALSE))</f>
        <v>Oihane Rodríguez Guerrico</v>
      </c>
      <c r="E397" s="14">
        <v>1109</v>
      </c>
      <c r="F397" s="14">
        <f>IF(ISBLANK(E397),"",VLOOKUP((E397),ListadoGeneral[],5,FALSE))</f>
        <v>2012</v>
      </c>
      <c r="G397" s="14" t="str">
        <f>IF(ISBLANK(E397),"",VLOOKUP((E397),ListadoGeneral[],7,FALSE))</f>
        <v>AL</v>
      </c>
      <c r="H397" s="14" t="str">
        <f>IF(ISBLANK(E397),"",VLOOKUP((E397),ListadoGeneral[],3,FALSE))</f>
        <v>SANTA MARÍA IKASTETXEA</v>
      </c>
      <c r="I397" s="52">
        <v>2.9</v>
      </c>
    </row>
    <row r="398" spans="1:9" ht="12" x14ac:dyDescent="0.25">
      <c r="B398" s="2">
        <v>13</v>
      </c>
      <c r="C398" s="44"/>
      <c r="D398" s="14" t="str">
        <f>IF(ISBLANK(E398),"",VLOOKUP((E398),ListadoGeneral[],2,FALSE))</f>
        <v>Lorea Perez Fernandez</v>
      </c>
      <c r="E398" s="14">
        <v>1184</v>
      </c>
      <c r="F398" s="14">
        <f>IF(ISBLANK(E398),"",VLOOKUP((E398),ListadoGeneral[],5,FALSE))</f>
        <v>2013</v>
      </c>
      <c r="G398" s="14" t="str">
        <f>IF(ISBLANK(E398),"",VLOOKUP((E398),ListadoGeneral[],7,FALSE))</f>
        <v>AL</v>
      </c>
      <c r="H398" s="14" t="str">
        <f>IF(ISBLANK(E398),"",VLOOKUP((E398),ListadoGeneral[],3,FALSE))</f>
        <v>SANTURTZI</v>
      </c>
      <c r="I398" s="52">
        <v>2.4</v>
      </c>
    </row>
    <row r="399" spans="1:9" ht="12" x14ac:dyDescent="0.25">
      <c r="B399" s="2">
        <v>14</v>
      </c>
      <c r="C399" s="44"/>
      <c r="D399" s="14" t="str">
        <f>IF(ISBLANK(E399),"",VLOOKUP((E399),ListadoGeneral[],2,FALSE))</f>
        <v>Nara Ortega Raton</v>
      </c>
      <c r="E399" s="14">
        <v>1190</v>
      </c>
      <c r="F399" s="14">
        <f>IF(ISBLANK(E399),"",VLOOKUP((E399),ListadoGeneral[],5,FALSE))</f>
        <v>2012</v>
      </c>
      <c r="G399" s="14" t="str">
        <f>IF(ISBLANK(E399),"",VLOOKUP((E399),ListadoGeneral[],7,FALSE))</f>
        <v>AL</v>
      </c>
      <c r="H399" s="14" t="str">
        <f>IF(ISBLANK(E399),"",VLOOKUP((E399),ListadoGeneral[],3,FALSE))</f>
        <v>SANTURTZI</v>
      </c>
      <c r="I399" s="52">
        <v>3</v>
      </c>
    </row>
    <row r="400" spans="1:9" ht="12" x14ac:dyDescent="0.25">
      <c r="B400" s="2">
        <v>15</v>
      </c>
      <c r="C400" s="44"/>
      <c r="D400" s="14" t="str">
        <f>IF(ISBLANK(E400),"",VLOOKUP((E400),ListadoGeneral[],2,FALSE))</f>
        <v>Ibai Estrada Gonzalez</v>
      </c>
      <c r="E400" s="14">
        <v>1711</v>
      </c>
      <c r="F400" s="14">
        <f>IF(ISBLANK(E400),"",VLOOKUP((E400),ListadoGeneral[],5,FALSE))</f>
        <v>2013</v>
      </c>
      <c r="G400" s="14" t="str">
        <f>IF(ISBLANK(E400),"",VLOOKUP((E400),ListadoGeneral[],7,FALSE))</f>
        <v>AL</v>
      </c>
      <c r="H400" s="14" t="str">
        <f>IF(ISBLANK(E400),"",VLOOKUP((E400),ListadoGeneral[],3,FALSE))</f>
        <v>SANTURTZI</v>
      </c>
      <c r="I400" s="52">
        <v>3.3</v>
      </c>
    </row>
    <row r="401" spans="1:9" ht="12" x14ac:dyDescent="0.25">
      <c r="B401" s="2">
        <v>16</v>
      </c>
      <c r="C401" s="44"/>
      <c r="D401" s="14" t="str">
        <f>IF(ISBLANK(E401),"",VLOOKUP((E401),ListadoGeneral[],2,FALSE))</f>
        <v>Izaro Barrios Puente</v>
      </c>
      <c r="E401" s="14">
        <v>1191</v>
      </c>
      <c r="F401" s="14">
        <f>IF(ISBLANK(E401),"",VLOOKUP((E401),ListadoGeneral[],5,FALSE))</f>
        <v>2012</v>
      </c>
      <c r="G401" s="14" t="str">
        <f>IF(ISBLANK(E401),"",VLOOKUP((E401),ListadoGeneral[],7,FALSE))</f>
        <v>AL</v>
      </c>
      <c r="H401" s="14" t="str">
        <f>IF(ISBLANK(E401),"",VLOOKUP((E401),ListadoGeneral[],3,FALSE))</f>
        <v>SANTURTZI</v>
      </c>
      <c r="I401" s="52">
        <v>3.5</v>
      </c>
    </row>
    <row r="402" spans="1:9" ht="12" x14ac:dyDescent="0.25">
      <c r="B402" s="2">
        <v>17</v>
      </c>
      <c r="C402" s="44"/>
      <c r="D402" s="14" t="s">
        <v>344</v>
      </c>
      <c r="E402" s="14">
        <v>1188</v>
      </c>
      <c r="F402" s="14">
        <f>IF(ISBLANK(E402),"",VLOOKUP((E402),ListadoGeneral[],5,FALSE))</f>
        <v>2012</v>
      </c>
      <c r="G402" s="14" t="str">
        <f>IF(ISBLANK(E402),"",VLOOKUP((E402),ListadoGeneral[],7,FALSE))</f>
        <v>AL</v>
      </c>
      <c r="H402" s="14" t="str">
        <f>IF(ISBLANK(E402),"",VLOOKUP((E402),ListadoGeneral[],3,FALSE))</f>
        <v>SANTURTZI</v>
      </c>
      <c r="I402" s="52">
        <v>1.5</v>
      </c>
    </row>
    <row r="403" spans="1:9" ht="12" x14ac:dyDescent="0.25">
      <c r="A403" s="9"/>
      <c r="B403" s="2">
        <v>18</v>
      </c>
      <c r="C403" s="44"/>
      <c r="D403" s="14" t="str">
        <f>IF(ISBLANK(E403),"",VLOOKUP((E403),ListadoGeneral[],2,FALSE))</f>
        <v>Alaitz Basañez Palacio</v>
      </c>
      <c r="E403" s="14">
        <v>1183</v>
      </c>
      <c r="F403" s="14">
        <f>IF(ISBLANK(E403),"",VLOOKUP((E403),ListadoGeneral[],5,FALSE))</f>
        <v>2012</v>
      </c>
      <c r="G403" s="14" t="str">
        <f>IF(ISBLANK(E403),"",VLOOKUP((E403),ListadoGeneral[],7,FALSE))</f>
        <v>AL</v>
      </c>
      <c r="H403" s="14" t="str">
        <f>IF(ISBLANK(E403),"",VLOOKUP((E403),ListadoGeneral[],3,FALSE))</f>
        <v>SANTURTZI</v>
      </c>
      <c r="I403" s="52">
        <v>3.3</v>
      </c>
    </row>
    <row r="404" spans="1:9" ht="12" x14ac:dyDescent="0.25">
      <c r="A404" s="13"/>
      <c r="B404" s="2">
        <v>19</v>
      </c>
      <c r="C404" s="44"/>
      <c r="D404" s="14" t="str">
        <f>IF(ISBLANK(E404),"",VLOOKUP((E404),ListadoGeneral[],2,FALSE))</f>
        <v>Lucia Acosta Olivares</v>
      </c>
      <c r="E404" s="14">
        <v>1005</v>
      </c>
      <c r="F404" s="14">
        <f>IF(ISBLANK(E404),"",VLOOKUP((E404),ListadoGeneral[],5,FALSE))</f>
        <v>2013</v>
      </c>
      <c r="G404" s="14" t="str">
        <f>IF(ISBLANK(E404),"",VLOOKUP((E404),ListadoGeneral[],7,FALSE))</f>
        <v>AL</v>
      </c>
      <c r="H404" s="14" t="str">
        <f>IF(ISBLANK(E404),"",VLOOKUP((E404),ListadoGeneral[],3,FALSE))</f>
        <v>BIHOTZ ARATZ</v>
      </c>
      <c r="I404" s="52">
        <v>2.2999999999999998</v>
      </c>
    </row>
    <row r="405" spans="1:9" ht="12" x14ac:dyDescent="0.25">
      <c r="B405" s="2">
        <v>20</v>
      </c>
      <c r="C405" s="44"/>
      <c r="D405" s="14" t="str">
        <f>IF(ISBLANK(E405),"",VLOOKUP((E405),ListadoGeneral[],2,FALSE))</f>
        <v>Izei Rodriguez Lafuente</v>
      </c>
      <c r="E405" s="14">
        <v>1551</v>
      </c>
      <c r="F405" s="14">
        <f>IF(ISBLANK(E405),"",VLOOKUP((E405),ListadoGeneral[],5,FALSE))</f>
        <v>2013</v>
      </c>
      <c r="G405" s="14" t="str">
        <f>IF(ISBLANK(E405),"",VLOOKUP((E405),ListadoGeneral[],7,FALSE))</f>
        <v>AL</v>
      </c>
      <c r="H405" s="14" t="str">
        <f>IF(ISBLANK(E405),"",VLOOKUP((E405),ListadoGeneral[],3,FALSE))</f>
        <v>BIHOTZ ARATZ</v>
      </c>
      <c r="I405" s="52">
        <v>3.5</v>
      </c>
    </row>
    <row r="406" spans="1:9" ht="12" x14ac:dyDescent="0.25">
      <c r="B406" s="2">
        <v>21</v>
      </c>
      <c r="C406" s="44"/>
      <c r="D406" s="14" t="str">
        <f>IF(ISBLANK(E406),"",VLOOKUP((E406),ListadoGeneral[],2,FALSE))</f>
        <v>Maialen Ruiz Cortes</v>
      </c>
      <c r="E406" s="14">
        <v>1006</v>
      </c>
      <c r="F406" s="14">
        <f>IF(ISBLANK(E406),"",VLOOKUP((E406),ListadoGeneral[],5,FALSE))</f>
        <v>2012</v>
      </c>
      <c r="G406" s="14" t="str">
        <f>IF(ISBLANK(E406),"",VLOOKUP((E406),ListadoGeneral[],7,FALSE))</f>
        <v>AL</v>
      </c>
      <c r="H406" s="14" t="str">
        <f>IF(ISBLANK(E406),"",VLOOKUP((E406),ListadoGeneral[],3,FALSE))</f>
        <v>BIHOTZ ARATZ</v>
      </c>
      <c r="I406" s="52">
        <v>2.8090000000000002</v>
      </c>
    </row>
    <row r="407" spans="1:9" ht="12" x14ac:dyDescent="0.25">
      <c r="B407" s="2">
        <v>22</v>
      </c>
      <c r="C407" s="44"/>
      <c r="D407" s="14" t="str">
        <f>IF(ISBLANK(E407),"",VLOOKUP((E407),ListadoGeneral[],2,FALSE))</f>
        <v>Ainhize Bernal Monroy</v>
      </c>
      <c r="E407" s="14">
        <v>1001</v>
      </c>
      <c r="F407" s="14">
        <f>IF(ISBLANK(E407),"",VLOOKUP((E407),ListadoGeneral[],5,FALSE))</f>
        <v>2013</v>
      </c>
      <c r="G407" s="14" t="str">
        <f>IF(ISBLANK(E407),"",VLOOKUP((E407),ListadoGeneral[],7,FALSE))</f>
        <v>AL</v>
      </c>
      <c r="H407" s="14" t="str">
        <f>IF(ISBLANK(E407),"",VLOOKUP((E407),ListadoGeneral[],3,FALSE))</f>
        <v>BIHOTZ ARATZ</v>
      </c>
      <c r="I407" s="52">
        <v>2.5</v>
      </c>
    </row>
    <row r="408" spans="1:9" ht="12" x14ac:dyDescent="0.25">
      <c r="B408" s="2">
        <v>23</v>
      </c>
      <c r="C408" s="44"/>
      <c r="D408" s="14" t="str">
        <f>IF(ISBLANK(E408),"",VLOOKUP((E408),ListadoGeneral[],2,FALSE))</f>
        <v>Irene Martin Pinedo</v>
      </c>
      <c r="E408" s="14">
        <v>1187</v>
      </c>
      <c r="F408" s="14">
        <f>IF(ISBLANK(E408),"",VLOOKUP((E408),ListadoGeneral[],5,FALSE))</f>
        <v>2012</v>
      </c>
      <c r="G408" s="14" t="str">
        <f>IF(ISBLANK(E408),"",VLOOKUP((E408),ListadoGeneral[],7,FALSE))</f>
        <v>AL</v>
      </c>
      <c r="H408" s="14" t="str">
        <f>IF(ISBLANK(E408),"",VLOOKUP((E408),ListadoGeneral[],3,FALSE))</f>
        <v>SANTURTZI</v>
      </c>
      <c r="I408" s="52">
        <v>2.9</v>
      </c>
    </row>
    <row r="409" spans="1:9" ht="12" x14ac:dyDescent="0.25">
      <c r="B409" s="2">
        <v>24</v>
      </c>
      <c r="C409" s="44"/>
      <c r="D409" s="14" t="str">
        <f>IF(ISBLANK(E409),"",VLOOKUP((E409),ListadoGeneral[],2,FALSE))</f>
        <v>Jan Klaassen Allende</v>
      </c>
      <c r="E409" s="14">
        <v>1784</v>
      </c>
      <c r="F409" s="14">
        <f>IF(ISBLANK(E409),"",VLOOKUP((E409),ListadoGeneral[],5,FALSE))</f>
        <v>2012</v>
      </c>
      <c r="G409" s="14" t="str">
        <f>IF(ISBLANK(E409),"",VLOOKUP((E409),ListadoGeneral[],7,FALSE))</f>
        <v>AL</v>
      </c>
      <c r="H409" s="14" t="str">
        <f>IF(ISBLANK(E409),"",VLOOKUP((E409),ListadoGeneral[],3,FALSE))</f>
        <v>CAG URIBE KOSTA ATLETISMO ESKOLA</v>
      </c>
      <c r="I409" s="52">
        <v>3.6</v>
      </c>
    </row>
    <row r="410" spans="1:9" ht="12" x14ac:dyDescent="0.25">
      <c r="B410" s="2">
        <v>25</v>
      </c>
      <c r="C410" s="44"/>
      <c r="D410" s="14" t="str">
        <f>IF(ISBLANK(E410),"",VLOOKUP((E410),ListadoGeneral[],2,FALSE))</f>
        <v>Batzi Uribarri Valiente</v>
      </c>
      <c r="E410" s="14">
        <v>1648</v>
      </c>
      <c r="F410" s="14">
        <f>IF(ISBLANK(E410),"",VLOOKUP((E410),ListadoGeneral[],5,FALSE))</f>
        <v>2012</v>
      </c>
      <c r="G410" s="14" t="str">
        <f>IF(ISBLANK(E410),"",VLOOKUP((E410),ListadoGeneral[],7,FALSE))</f>
        <v>AL</v>
      </c>
      <c r="H410" s="14" t="str">
        <f>IF(ISBLANK(E410),"",VLOOKUP((E410),ListadoGeneral[],3,FALSE))</f>
        <v>CAG URIBE KOSTA ATLETISMO ESKOLA</v>
      </c>
      <c r="I410" s="52">
        <v>3.5</v>
      </c>
    </row>
    <row r="411" spans="1:9" ht="12" x14ac:dyDescent="0.25">
      <c r="B411" s="2">
        <v>26</v>
      </c>
      <c r="C411" s="44"/>
      <c r="D411" s="14" t="str">
        <f>IF(ISBLANK(E411),"",VLOOKUP((E411),ListadoGeneral[],2,FALSE))</f>
        <v>Maddalen Iranzuegi Martin</v>
      </c>
      <c r="E411" s="14">
        <v>1256</v>
      </c>
      <c r="F411" s="14">
        <f>IF(ISBLANK(E411),"",VLOOKUP((E411),ListadoGeneral[],5,FALSE))</f>
        <v>2012</v>
      </c>
      <c r="G411" s="14" t="str">
        <f>IF(ISBLANK(E411),"",VLOOKUP((E411),ListadoGeneral[],7,FALSE))</f>
        <v>AL</v>
      </c>
      <c r="H411" s="14" t="str">
        <f>IF(ISBLANK(E411),"",VLOOKUP((E411),ListadoGeneral[],3,FALSE))</f>
        <v>CAG URIBE KOSTA ATLETISMO ESKOLA</v>
      </c>
      <c r="I411" s="52">
        <v>2.9</v>
      </c>
    </row>
    <row r="412" spans="1:9" ht="12" x14ac:dyDescent="0.25">
      <c r="B412" s="2">
        <v>27</v>
      </c>
      <c r="C412" s="44"/>
      <c r="D412" s="14" t="str">
        <f>IF(ISBLANK(E412),"",VLOOKUP((E412),ListadoGeneral[],2,FALSE))</f>
        <v>Ainhize Goikoetxea Cortes</v>
      </c>
      <c r="E412" s="14">
        <v>1261</v>
      </c>
      <c r="F412" s="14">
        <f>IF(ISBLANK(E412),"",VLOOKUP((E412),ListadoGeneral[],5,FALSE))</f>
        <v>2012</v>
      </c>
      <c r="G412" s="14" t="str">
        <f>IF(ISBLANK(E412),"",VLOOKUP((E412),ListadoGeneral[],7,FALSE))</f>
        <v>AL</v>
      </c>
      <c r="H412" s="14" t="str">
        <f>IF(ISBLANK(E412),"",VLOOKUP((E412),ListadoGeneral[],3,FALSE))</f>
        <v>CAG URIBE KOSTA ATLETISMO ESKOLA</v>
      </c>
      <c r="I412" s="52">
        <v>2.8</v>
      </c>
    </row>
    <row r="413" spans="1:9" ht="12" x14ac:dyDescent="0.25">
      <c r="A413" s="9"/>
      <c r="B413" s="2">
        <v>28</v>
      </c>
      <c r="C413" s="44"/>
      <c r="D413" s="14" t="str">
        <f>IF(ISBLANK(E413),"",VLOOKUP((E413),ListadoGeneral[],2,FALSE))</f>
        <v>Iraia Goikoetxea Cortes</v>
      </c>
      <c r="E413" s="14">
        <v>1262</v>
      </c>
      <c r="F413" s="14">
        <f>IF(ISBLANK(E413),"",VLOOKUP((E413),ListadoGeneral[],5,FALSE))</f>
        <v>2012</v>
      </c>
      <c r="G413" s="14" t="str">
        <f>IF(ISBLANK(E413),"",VLOOKUP((E413),ListadoGeneral[],7,FALSE))</f>
        <v>AL</v>
      </c>
      <c r="H413" s="14" t="str">
        <f>IF(ISBLANK(E413),"",VLOOKUP((E413),ListadoGeneral[],3,FALSE))</f>
        <v>CAG URIBE KOSTA ATLETISMO ESKOLA</v>
      </c>
      <c r="I413" s="52">
        <v>2.1</v>
      </c>
    </row>
    <row r="414" spans="1:9" ht="12" x14ac:dyDescent="0.25">
      <c r="A414" s="13"/>
      <c r="B414" s="2">
        <v>29</v>
      </c>
      <c r="C414" s="44"/>
      <c r="D414" s="14" t="str">
        <f>IF(ISBLANK(E414),"",VLOOKUP((E414),ListadoGeneral[],2,FALSE))</f>
        <v>Ager Fernández Hernández</v>
      </c>
      <c r="E414" s="14">
        <v>1647</v>
      </c>
      <c r="F414" s="14">
        <f>IF(ISBLANK(E414),"",VLOOKUP((E414),ListadoGeneral[],5,FALSE))</f>
        <v>2012</v>
      </c>
      <c r="G414" s="14" t="str">
        <f>IF(ISBLANK(E414),"",VLOOKUP((E414),ListadoGeneral[],7,FALSE))</f>
        <v>AL</v>
      </c>
      <c r="H414" s="14" t="str">
        <f>IF(ISBLANK(E414),"",VLOOKUP((E414),ListadoGeneral[],3,FALSE))</f>
        <v>CAG URIBE KOSTA ATLETISMO ESKOLA</v>
      </c>
      <c r="I414" s="52">
        <v>2.9</v>
      </c>
    </row>
    <row r="415" spans="1:9" ht="12" hidden="1" x14ac:dyDescent="0.25">
      <c r="A415" s="13"/>
      <c r="B415" s="2">
        <v>30</v>
      </c>
      <c r="C415" s="44"/>
      <c r="D415" s="14" t="str">
        <f>IF(ISBLANK(E415),"",VLOOKUP((E415),ListadoGeneral[],2,FALSE))</f>
        <v>Arrate Uria Coria</v>
      </c>
      <c r="E415" s="14">
        <v>1273</v>
      </c>
      <c r="F415" s="14">
        <f>IF(ISBLANK(E415),"",VLOOKUP((E415),ListadoGeneral[],5,FALSE))</f>
        <v>2013</v>
      </c>
      <c r="G415" s="14" t="str">
        <f>IF(ISBLANK(E415),"",VLOOKUP((E415),ListadoGeneral[],7,FALSE))</f>
        <v>AL</v>
      </c>
      <c r="H415" s="14" t="str">
        <f>IF(ISBLANK(E415),"",VLOOKUP((E415),ListadoGeneral[],3,FALSE))</f>
        <v>CAG URIBE KOSTA ATLETISMO ESKOLA</v>
      </c>
      <c r="I415" s="52">
        <v>2.1</v>
      </c>
    </row>
    <row r="416" spans="1:9" ht="12" x14ac:dyDescent="0.25">
      <c r="B416" s="2">
        <v>31</v>
      </c>
      <c r="C416" s="44"/>
      <c r="D416" s="14" t="str">
        <f>IF(ISBLANK(E416),"",VLOOKUP((E416),ListadoGeneral[],2,FALSE))</f>
        <v>Boubacar Laca Fernandez</v>
      </c>
      <c r="E416" s="14">
        <v>1789</v>
      </c>
      <c r="F416" s="14">
        <f>IF(ISBLANK(E416),"",VLOOKUP((E416),ListadoGeneral[],5,FALSE))</f>
        <v>2013</v>
      </c>
      <c r="G416" s="14" t="str">
        <f>IF(ISBLANK(E416),"",VLOOKUP((E416),ListadoGeneral[],7,FALSE))</f>
        <v>AL</v>
      </c>
      <c r="H416" s="14" t="str">
        <f>IF(ISBLANK(E416),"",VLOOKUP((E416),ListadoGeneral[],3,FALSE))</f>
        <v>CAG URIBE KOSTA ATLETISMO ESKOLA</v>
      </c>
      <c r="I416" s="52">
        <v>3.6</v>
      </c>
    </row>
    <row r="417" spans="2:9" ht="12" x14ac:dyDescent="0.25">
      <c r="B417" s="2">
        <v>32</v>
      </c>
      <c r="C417" s="44"/>
      <c r="D417" s="14" t="str">
        <f>IF(ISBLANK(E417),"",VLOOKUP((E417),ListadoGeneral[],2,FALSE))</f>
        <v>Ekaitz Urbizu Ordóñez</v>
      </c>
      <c r="E417" s="14">
        <v>1646</v>
      </c>
      <c r="F417" s="14">
        <f>IF(ISBLANK(E417),"",VLOOKUP((E417),ListadoGeneral[],5,FALSE))</f>
        <v>2012</v>
      </c>
      <c r="G417" s="14" t="str">
        <f>IF(ISBLANK(E417),"",VLOOKUP((E417),ListadoGeneral[],7,FALSE))</f>
        <v>AL</v>
      </c>
      <c r="H417" s="14" t="str">
        <f>IF(ISBLANK(E417),"",VLOOKUP((E417),ListadoGeneral[],3,FALSE))</f>
        <v>CAG URIBE KOSTA ATLETISMO ESKOLA</v>
      </c>
      <c r="I417" s="52">
        <v>3</v>
      </c>
    </row>
    <row r="418" spans="2:9" ht="12" x14ac:dyDescent="0.25">
      <c r="B418" s="2">
        <v>33</v>
      </c>
      <c r="C418" s="44"/>
      <c r="D418" s="14" t="str">
        <f>IF(ISBLANK(E418),"",VLOOKUP((E418),ListadoGeneral[],2,FALSE))</f>
        <v>Eneko Artaraz Saratsaga</v>
      </c>
      <c r="E418" s="14">
        <v>1649</v>
      </c>
      <c r="F418" s="14">
        <f>IF(ISBLANK(E418),"",VLOOKUP((E418),ListadoGeneral[],5,FALSE))</f>
        <v>2012</v>
      </c>
      <c r="G418" s="14" t="str">
        <f>IF(ISBLANK(E418),"",VLOOKUP((E418),ListadoGeneral[],7,FALSE))</f>
        <v>AL</v>
      </c>
      <c r="H418" s="14" t="str">
        <f>IF(ISBLANK(E418),"",VLOOKUP((E418),ListadoGeneral[],3,FALSE))</f>
        <v>CAG URIBE KOSTA ATLETISMO ESKOLA</v>
      </c>
      <c r="I418" s="52">
        <v>2.9</v>
      </c>
    </row>
    <row r="419" spans="2:9" ht="12" x14ac:dyDescent="0.25">
      <c r="B419" s="2">
        <v>34</v>
      </c>
      <c r="C419" s="44"/>
      <c r="D419" s="14" t="str">
        <f>IF(ISBLANK(E419),"",VLOOKUP((E419),ListadoGeneral[],2,FALSE))</f>
        <v>Miren Corredera Fernández</v>
      </c>
      <c r="E419" s="14">
        <v>1111</v>
      </c>
      <c r="F419" s="14">
        <f>IF(ISBLANK(E419),"",VLOOKUP((E419),ListadoGeneral[],5,FALSE))</f>
        <v>2013</v>
      </c>
      <c r="G419" s="14" t="str">
        <f>IF(ISBLANK(E419),"",VLOOKUP((E419),ListadoGeneral[],7,FALSE))</f>
        <v>AL</v>
      </c>
      <c r="H419" s="14" t="str">
        <f>IF(ISBLANK(E419),"",VLOOKUP((E419),ListadoGeneral[],3,FALSE))</f>
        <v>KANPAZAR ESKOLA</v>
      </c>
      <c r="I419" s="52">
        <v>2.1</v>
      </c>
    </row>
    <row r="420" spans="2:9" ht="12" x14ac:dyDescent="0.25">
      <c r="B420" s="2">
        <v>35</v>
      </c>
      <c r="C420" s="44"/>
      <c r="D420" s="14" t="str">
        <f>IF(ISBLANK(E420),"",VLOOKUP((E420),ListadoGeneral[],2,FALSE))</f>
        <v>Ainhize Meire Sobrado</v>
      </c>
      <c r="E420" s="14">
        <v>1110</v>
      </c>
      <c r="F420" s="14">
        <f>IF(ISBLANK(E420),"",VLOOKUP((E420),ListadoGeneral[],5,FALSE))</f>
        <v>2013</v>
      </c>
      <c r="G420" s="14" t="str">
        <f>IF(ISBLANK(E420),"",VLOOKUP((E420),ListadoGeneral[],7,FALSE))</f>
        <v>AL</v>
      </c>
      <c r="H420" s="14" t="str">
        <f>IF(ISBLANK(E420),"",VLOOKUP((E420),ListadoGeneral[],3,FALSE))</f>
        <v>KANPAZAR ESKOLA</v>
      </c>
      <c r="I420" s="52">
        <v>2.2000000000000002</v>
      </c>
    </row>
    <row r="421" spans="2:9" ht="12" x14ac:dyDescent="0.25">
      <c r="B421" s="2">
        <v>36</v>
      </c>
      <c r="C421" s="44"/>
      <c r="D421" s="14" t="str">
        <f>IF(ISBLANK(E421),"",VLOOKUP((E421),ListadoGeneral[],2,FALSE))</f>
        <v>Irati Barrenechea Castro</v>
      </c>
      <c r="E421" s="14">
        <v>1003</v>
      </c>
      <c r="F421" s="14">
        <f>IF(ISBLANK(E421),"",VLOOKUP((E421),ListadoGeneral[],5,FALSE))</f>
        <v>2013</v>
      </c>
      <c r="G421" s="14" t="str">
        <f>IF(ISBLANK(E421),"",VLOOKUP((E421),ListadoGeneral[],7,FALSE))</f>
        <v>AL</v>
      </c>
      <c r="H421" s="14" t="str">
        <f>IF(ISBLANK(E421),"",VLOOKUP((E421),ListadoGeneral[],3,FALSE))</f>
        <v>BIHOTZ ARATZ</v>
      </c>
      <c r="I421" s="52">
        <v>2.5</v>
      </c>
    </row>
    <row r="422" spans="2:9" ht="12" x14ac:dyDescent="0.25">
      <c r="B422" s="2">
        <v>37</v>
      </c>
      <c r="C422" s="44"/>
      <c r="D422" s="14" t="str">
        <f>IF(ISBLANK(E422),"",VLOOKUP((E422),ListadoGeneral[],2,FALSE))</f>
        <v>Nino Naradaia Naradaia</v>
      </c>
      <c r="E422" s="14">
        <v>1008</v>
      </c>
      <c r="F422" s="14">
        <f>IF(ISBLANK(E422),"",VLOOKUP((E422),ListadoGeneral[],5,FALSE))</f>
        <v>2012</v>
      </c>
      <c r="G422" s="14" t="str">
        <f>IF(ISBLANK(E422),"",VLOOKUP((E422),ListadoGeneral[],7,FALSE))</f>
        <v>AL</v>
      </c>
      <c r="H422" s="14" t="str">
        <f>IF(ISBLANK(E422),"",VLOOKUP((E422),ListadoGeneral[],3,FALSE))</f>
        <v>BIHOTZ ARATZ</v>
      </c>
      <c r="I422" s="52">
        <v>3</v>
      </c>
    </row>
    <row r="423" spans="2:9" ht="12" x14ac:dyDescent="0.25">
      <c r="B423" s="2">
        <v>38</v>
      </c>
      <c r="C423" s="44"/>
      <c r="D423" s="14" t="str">
        <f>IF(ISBLANK(E423),"",VLOOKUP((E423),ListadoGeneral[],2,FALSE))</f>
        <v>Haizea Diaz Fernandez</v>
      </c>
      <c r="E423" s="14">
        <v>1002</v>
      </c>
      <c r="F423" s="14">
        <f>IF(ISBLANK(E423),"",VLOOKUP((E423),ListadoGeneral[],5,FALSE))</f>
        <v>2012</v>
      </c>
      <c r="G423" s="14" t="str">
        <f>IF(ISBLANK(E423),"",VLOOKUP((E423),ListadoGeneral[],7,FALSE))</f>
        <v>AL</v>
      </c>
      <c r="H423" s="14" t="str">
        <f>IF(ISBLANK(E423),"",VLOOKUP((E423),ListadoGeneral[],3,FALSE))</f>
        <v>BIHOTZ ARATZ</v>
      </c>
      <c r="I423" s="52">
        <v>2.9</v>
      </c>
    </row>
    <row r="424" spans="2:9" ht="12" x14ac:dyDescent="0.25">
      <c r="B424" s="2">
        <v>39</v>
      </c>
      <c r="C424" s="44"/>
      <c r="D424" s="14" t="str">
        <f>IF(ISBLANK(E424),"",VLOOKUP((E424),ListadoGeneral[],2,FALSE))</f>
        <v>Kodes Digon Arteche</v>
      </c>
      <c r="E424" s="14">
        <v>1004</v>
      </c>
      <c r="F424" s="14">
        <f>IF(ISBLANK(E424),"",VLOOKUP((E424),ListadoGeneral[],5,FALSE))</f>
        <v>2012</v>
      </c>
      <c r="G424" s="14" t="str">
        <f>IF(ISBLANK(E424),"",VLOOKUP((E424),ListadoGeneral[],7,FALSE))</f>
        <v>AL</v>
      </c>
      <c r="H424" s="14" t="str">
        <f>IF(ISBLANK(E424),"",VLOOKUP((E424),ListadoGeneral[],3,FALSE))</f>
        <v>BIHOTZ ARATZ</v>
      </c>
      <c r="I424" s="52">
        <v>3</v>
      </c>
    </row>
    <row r="425" spans="2:9" ht="12" x14ac:dyDescent="0.25">
      <c r="B425" s="2">
        <v>40</v>
      </c>
      <c r="C425" s="44"/>
      <c r="D425" s="14" t="s">
        <v>1871</v>
      </c>
      <c r="E425" s="14"/>
      <c r="F425" s="14">
        <v>2013</v>
      </c>
      <c r="G425" s="14" t="s">
        <v>1863</v>
      </c>
      <c r="H425" s="14" t="s">
        <v>20</v>
      </c>
      <c r="I425" s="52">
        <v>3.3</v>
      </c>
    </row>
    <row r="426" spans="2:9" ht="12" x14ac:dyDescent="0.25">
      <c r="B426" s="2">
        <v>41</v>
      </c>
      <c r="C426" s="44"/>
      <c r="D426" s="14" t="s">
        <v>1872</v>
      </c>
      <c r="E426" s="14">
        <v>1293</v>
      </c>
      <c r="F426" s="14">
        <v>2013</v>
      </c>
      <c r="G426" s="14" t="s">
        <v>1863</v>
      </c>
      <c r="H426" s="14" t="s">
        <v>20</v>
      </c>
      <c r="I426" s="52">
        <v>3</v>
      </c>
    </row>
    <row r="427" spans="2:9" ht="12" x14ac:dyDescent="0.25">
      <c r="B427" s="2">
        <v>42</v>
      </c>
      <c r="C427" s="44"/>
      <c r="D427" s="14" t="s">
        <v>1873</v>
      </c>
      <c r="E427" s="14">
        <v>1292</v>
      </c>
      <c r="F427" s="14">
        <v>2013</v>
      </c>
      <c r="G427" s="14" t="s">
        <v>1863</v>
      </c>
      <c r="H427" s="14" t="s">
        <v>20</v>
      </c>
      <c r="I427" s="52">
        <v>3</v>
      </c>
    </row>
    <row r="428" spans="2:9" ht="12" x14ac:dyDescent="0.25">
      <c r="B428" s="2">
        <v>43</v>
      </c>
      <c r="C428" s="44"/>
      <c r="D428" s="14" t="s">
        <v>1862</v>
      </c>
      <c r="E428" s="14"/>
      <c r="F428" s="14">
        <v>2013</v>
      </c>
      <c r="G428" s="14" t="s">
        <v>1863</v>
      </c>
      <c r="H428" s="14" t="s">
        <v>20</v>
      </c>
      <c r="I428" s="52">
        <v>2.8</v>
      </c>
    </row>
    <row r="429" spans="2:9" ht="12" x14ac:dyDescent="0.25">
      <c r="B429" s="2">
        <v>44</v>
      </c>
      <c r="C429" s="44"/>
      <c r="D429" s="14" t="s">
        <v>1867</v>
      </c>
      <c r="E429" s="14">
        <v>1809</v>
      </c>
      <c r="F429" s="14">
        <v>2013</v>
      </c>
      <c r="G429" s="14" t="s">
        <v>1863</v>
      </c>
      <c r="H429" s="14" t="s">
        <v>1852</v>
      </c>
      <c r="I429" s="52">
        <v>2.9</v>
      </c>
    </row>
    <row r="430" spans="2:9" ht="12" x14ac:dyDescent="0.25">
      <c r="B430" s="2">
        <v>45</v>
      </c>
      <c r="D430" s="14" t="str">
        <f>IF(ISBLANK(E430),"",VLOOKUP((E430),ListadoGeneral[],2,FALSE))</f>
        <v>Udane Fernandez Pollo</v>
      </c>
      <c r="E430" s="14">
        <v>1009</v>
      </c>
      <c r="F430" s="14">
        <f>IF(ISBLANK(E430),"",VLOOKUP((E430),ListadoGeneral[],5,FALSE))</f>
        <v>2013</v>
      </c>
      <c r="G430" s="14" t="str">
        <f>IF(ISBLANK(E430),"",VLOOKUP((E430),ListadoGeneral[],7,FALSE))</f>
        <v>AL</v>
      </c>
      <c r="H430" s="14" t="str">
        <f>IF(ISBLANK(E430),"",VLOOKUP((E430),ListadoGeneral[],3,FALSE))</f>
        <v>BIHOTZ ARATZ</v>
      </c>
      <c r="I430" s="52">
        <v>3</v>
      </c>
    </row>
    <row r="431" spans="2:9" ht="12" x14ac:dyDescent="0.25">
      <c r="B431" s="2">
        <v>46</v>
      </c>
      <c r="D431" s="14" t="str">
        <f>IF(ISBLANK(E431),"",VLOOKUP((E431),ListadoGeneral[],2,FALSE))</f>
        <v>June Rodriguez Lafuente</v>
      </c>
      <c r="E431" s="14">
        <v>1010</v>
      </c>
      <c r="F431" s="14">
        <f>IF(ISBLANK(E431),"",VLOOKUP((E431),ListadoGeneral[],5,FALSE))</f>
        <v>2013</v>
      </c>
      <c r="G431" s="14" t="str">
        <f>IF(ISBLANK(E431),"",VLOOKUP((E431),ListadoGeneral[],7,FALSE))</f>
        <v>AL</v>
      </c>
      <c r="H431" s="14" t="str">
        <f>IF(ISBLANK(E431),"",VLOOKUP((E431),ListadoGeneral[],3,FALSE))</f>
        <v>BIHOTZ ARATZ</v>
      </c>
      <c r="I431" s="52">
        <v>2.5</v>
      </c>
    </row>
    <row r="432" spans="2:9" ht="12" x14ac:dyDescent="0.25">
      <c r="B432" s="2">
        <v>47</v>
      </c>
      <c r="D432" s="14" t="str">
        <f>IF(ISBLANK(E432),"",VLOOKUP((E432),ListadoGeneral[],2,FALSE))</f>
        <v>Ibai Calleja Mena</v>
      </c>
      <c r="E432" s="14">
        <v>1552</v>
      </c>
      <c r="F432" s="14">
        <f>IF(ISBLANK(E432),"",VLOOKUP((E432),ListadoGeneral[],5,FALSE))</f>
        <v>2012</v>
      </c>
      <c r="G432" s="14" t="str">
        <f>IF(ISBLANK(E432),"",VLOOKUP((E432),ListadoGeneral[],7,FALSE))</f>
        <v>AL</v>
      </c>
      <c r="H432" s="14" t="str">
        <f>IF(ISBLANK(E432),"",VLOOKUP((E432),ListadoGeneral[],3,FALSE))</f>
        <v>BIHOTZ ARATZ</v>
      </c>
      <c r="I432" s="52">
        <v>3</v>
      </c>
    </row>
    <row r="433" spans="1:9" ht="12" x14ac:dyDescent="0.25">
      <c r="B433" s="2">
        <v>48</v>
      </c>
      <c r="D433" s="14" t="str">
        <f>IF(ISBLANK(E433),"",VLOOKUP((E433),ListadoGeneral[],2,FALSE))</f>
        <v>Jon Gonzalez Hervas</v>
      </c>
      <c r="E433" s="14">
        <v>1553</v>
      </c>
      <c r="F433" s="14">
        <f>IF(ISBLANK(E433),"",VLOOKUP((E433),ListadoGeneral[],5,FALSE))</f>
        <v>2012</v>
      </c>
      <c r="G433" s="14" t="str">
        <f>IF(ISBLANK(E433),"",VLOOKUP((E433),ListadoGeneral[],7,FALSE))</f>
        <v>AL</v>
      </c>
      <c r="H433" s="14" t="str">
        <f>IF(ISBLANK(E433),"",VLOOKUP((E433),ListadoGeneral[],3,FALSE))</f>
        <v>BIHOTZ ARATZ</v>
      </c>
      <c r="I433" s="52">
        <v>2.9</v>
      </c>
    </row>
    <row r="437" spans="1:9" ht="12" x14ac:dyDescent="0.25">
      <c r="B437" s="2"/>
      <c r="C437" s="44"/>
      <c r="D437" s="50" t="s">
        <v>1879</v>
      </c>
      <c r="E437" s="45"/>
      <c r="F437" s="45" t="str">
        <f>IF(ISBLANK(C437),"",VLOOKUP(CONCATENATE(C437,"Masculino"),#REF!,5,FALSE))</f>
        <v/>
      </c>
      <c r="G437" s="14" t="str">
        <f>IF(ISBLANK(E437),"",VLOOKUP((E437),ListadoGeneral[],7,FALSE))</f>
        <v/>
      </c>
      <c r="H437" s="45" t="str">
        <f>IF(ISBLANK(C437),"",VLOOKUP(CONCATENATE(C437,"Masculino"),#REF!,3,FALSE))</f>
        <v/>
      </c>
    </row>
    <row r="438" spans="1:9" x14ac:dyDescent="0.2">
      <c r="B438" s="2"/>
      <c r="C438" s="44"/>
      <c r="D438" s="45" t="str">
        <f>IF(ISBLANK(C438),"",VLOOKUP(CONCATENATE(C438,"Masculino"),#REF!,2,FALSE))</f>
        <v/>
      </c>
      <c r="E438" s="45"/>
      <c r="F438" s="45" t="str">
        <f>IF(ISBLANK(C438),"",VLOOKUP(CONCATENATE(C438,"Masculino"),#REF!,5,FALSE))</f>
        <v/>
      </c>
      <c r="G438" s="14" t="str">
        <f>IF(ISBLANK(E438),"",VLOOKUP((E438),ListadoGeneral[],7,FALSE))</f>
        <v/>
      </c>
      <c r="H438" s="45" t="str">
        <f>IF(ISBLANK(C438),"",VLOOKUP(CONCATENATE(C438,"Masculino"),#REF!,3,FALSE))</f>
        <v/>
      </c>
    </row>
    <row r="439" spans="1:9" ht="12" x14ac:dyDescent="0.25">
      <c r="B439" s="2">
        <v>1</v>
      </c>
      <c r="C439" s="44"/>
      <c r="D439" s="45" t="str">
        <f>IF(ISBLANK(E439),"",VLOOKUP((E439),ListadoGeneral[],2,FALSE))</f>
        <v>Arfa Junaid</v>
      </c>
      <c r="E439" s="14">
        <v>2192</v>
      </c>
      <c r="F439" s="45">
        <f>IF(ISBLANK(E439),"",VLOOKUP((E439),ListadoGeneral[],5,FALSE))</f>
        <v>2011</v>
      </c>
      <c r="G439" s="14" t="str">
        <f>IF(ISBLANK(E439),"",VLOOKUP((E439),ListadoGeneral[],7,FALSE))</f>
        <v>IN</v>
      </c>
      <c r="H439" s="45" t="str">
        <f>IF(ISBLANK(E439),"",VLOOKUP((E439),ListadoGeneral[],3,FALSE))</f>
        <v>EL KARMEN ESKOLA</v>
      </c>
      <c r="I439" s="52">
        <v>8</v>
      </c>
    </row>
    <row r="440" spans="1:9" ht="12" x14ac:dyDescent="0.25">
      <c r="B440" s="2">
        <v>2</v>
      </c>
      <c r="C440" s="44"/>
      <c r="D440" s="45" t="str">
        <f>IF(ISBLANK(E440),"",VLOOKUP((E440),ListadoGeneral[],2,FALSE))</f>
        <v>Sara Sofia Jimenez Zapata</v>
      </c>
      <c r="E440" s="14">
        <v>1141</v>
      </c>
      <c r="F440" s="45">
        <f>IF(ISBLANK(E440),"",VLOOKUP((E440),ListadoGeneral[],5,FALSE))</f>
        <v>2013</v>
      </c>
      <c r="G440" s="14" t="str">
        <f>IF(ISBLANK(E440),"",VLOOKUP((E440),ListadoGeneral[],7,FALSE))</f>
        <v>AL</v>
      </c>
      <c r="H440" s="45" t="str">
        <f>IF(ISBLANK(E440),"",VLOOKUP((E440),ListadoGeneral[],3,FALSE))</f>
        <v>EL KARMEN ESKOLA</v>
      </c>
      <c r="I440" s="52">
        <v>6</v>
      </c>
    </row>
    <row r="441" spans="1:9" ht="12" x14ac:dyDescent="0.25">
      <c r="A441" s="9"/>
      <c r="B441" s="2">
        <v>3</v>
      </c>
      <c r="C441" s="44"/>
      <c r="D441" s="45" t="str">
        <f>IF(ISBLANK(E441),"",VLOOKUP((E441),ListadoGeneral[],2,FALSE))</f>
        <v>Zuria Calvo Rojo</v>
      </c>
      <c r="E441" s="14">
        <v>1104</v>
      </c>
      <c r="F441" s="45">
        <f>IF(ISBLANK(E441),"",VLOOKUP((E441),ListadoGeneral[],5,FALSE))</f>
        <v>2013</v>
      </c>
      <c r="G441" s="14" t="str">
        <f>IF(ISBLANK(E441),"",VLOOKUP((E441),ListadoGeneral[],7,FALSE))</f>
        <v>AL</v>
      </c>
      <c r="H441" s="45" t="str">
        <f>IF(ISBLANK(E441),"",VLOOKUP((E441),ListadoGeneral[],3,FALSE))</f>
        <v>SANTA MARÍA IKASTETXEA</v>
      </c>
      <c r="I441" s="52">
        <v>6</v>
      </c>
    </row>
    <row r="442" spans="1:9" ht="12" x14ac:dyDescent="0.25">
      <c r="A442" s="13"/>
      <c r="B442" s="2">
        <v>4</v>
      </c>
      <c r="D442" s="14" t="str">
        <f>IF(ISBLANK(E442),"",VLOOKUP((E442),ListadoGeneral[],2,FALSE))</f>
        <v>Mario Freire Losada</v>
      </c>
      <c r="E442" s="14">
        <v>1619</v>
      </c>
      <c r="F442" s="14">
        <f>IF(ISBLANK(E442),"",VLOOKUP((E442),ListadoGeneral[],5,FALSE))</f>
        <v>2013</v>
      </c>
      <c r="G442" s="14" t="str">
        <f>IF(ISBLANK(E442),"",VLOOKUP((E442),ListadoGeneral[],7,FALSE))</f>
        <v>AL</v>
      </c>
      <c r="H442" s="14" t="str">
        <f>IF(ISBLANK(E442),"",VLOOKUP((E442),ListadoGeneral[],3,FALSE))</f>
        <v>EL KARMEN ESKOLA</v>
      </c>
      <c r="I442" s="52">
        <v>4</v>
      </c>
    </row>
    <row r="443" spans="1:9" ht="12" hidden="1" x14ac:dyDescent="0.25">
      <c r="A443" s="13"/>
      <c r="B443" s="2">
        <v>5</v>
      </c>
      <c r="D443" s="14" t="str">
        <f>IF(ISBLANK(E443),"",VLOOKUP((E443),ListadoGeneral[],2,FALSE))</f>
        <v>Aiala Arechavala Astondoa</v>
      </c>
      <c r="E443" s="14">
        <v>1102</v>
      </c>
      <c r="F443" s="14">
        <f>IF(ISBLANK(E443),"",VLOOKUP((E443),ListadoGeneral[],5,FALSE))</f>
        <v>2013</v>
      </c>
      <c r="G443" s="14" t="str">
        <f>IF(ISBLANK(E443),"",VLOOKUP((E443),ListadoGeneral[],7,FALSE))</f>
        <v>AL</v>
      </c>
      <c r="H443" s="14" t="str">
        <f>IF(ISBLANK(E443),"",VLOOKUP((E443),ListadoGeneral[],3,FALSE))</f>
        <v>SANTA MARÍA IKASTETXEA</v>
      </c>
      <c r="I443" s="52">
        <v>6</v>
      </c>
    </row>
    <row r="444" spans="1:9" ht="12" x14ac:dyDescent="0.25">
      <c r="B444" s="2">
        <v>6</v>
      </c>
      <c r="D444" s="14" t="str">
        <f>IF(ISBLANK(E444),"",VLOOKUP((E444),ListadoGeneral[],2,FALSE))</f>
        <v>Ainhize Bernal Monroy</v>
      </c>
      <c r="E444" s="14">
        <v>1001</v>
      </c>
      <c r="F444" s="14">
        <f>IF(ISBLANK(E444),"",VLOOKUP((E444),ListadoGeneral[],5,FALSE))</f>
        <v>2013</v>
      </c>
      <c r="G444" s="14" t="str">
        <f>IF(ISBLANK(E444),"",VLOOKUP((E444),ListadoGeneral[],7,FALSE))</f>
        <v>AL</v>
      </c>
      <c r="H444" s="14" t="str">
        <f>IF(ISBLANK(E444),"",VLOOKUP((E444),ListadoGeneral[],3,FALSE))</f>
        <v>BIHOTZ ARATZ</v>
      </c>
      <c r="I444" s="52">
        <v>4</v>
      </c>
    </row>
    <row r="445" spans="1:9" ht="12" x14ac:dyDescent="0.25">
      <c r="B445" s="2">
        <v>7</v>
      </c>
      <c r="C445" s="44"/>
      <c r="D445" s="45" t="str">
        <f>IF(ISBLANK(E445),"",VLOOKUP((E445),ListadoGeneral[],2,FALSE))</f>
        <v>Sandra Haugel Tejedor</v>
      </c>
      <c r="E445" s="14">
        <v>1100</v>
      </c>
      <c r="F445" s="45">
        <f>IF(ISBLANK(E445),"",VLOOKUP((E445),ListadoGeneral[],5,FALSE))</f>
        <v>2013</v>
      </c>
      <c r="G445" s="14" t="str">
        <f>IF(ISBLANK(E445),"",VLOOKUP((E445),ListadoGeneral[],7,FALSE))</f>
        <v>AL</v>
      </c>
      <c r="H445" s="45" t="str">
        <f>IF(ISBLANK(E445),"",VLOOKUP((E445),ListadoGeneral[],3,FALSE))</f>
        <v>SANTA MARÍA IKASTETXEA</v>
      </c>
      <c r="I445" s="52">
        <v>6</v>
      </c>
    </row>
    <row r="446" spans="1:9" ht="12" x14ac:dyDescent="0.25">
      <c r="B446" s="2">
        <v>8</v>
      </c>
      <c r="D446" s="14" t="str">
        <f>IF(ISBLANK(E446),"",VLOOKUP((E446),ListadoGeneral[],2,FALSE))</f>
        <v>Alex Ortiz De Guinea Vadillo</v>
      </c>
      <c r="E446" s="14">
        <v>1614</v>
      </c>
      <c r="F446" s="14">
        <f>IF(ISBLANK(E446),"",VLOOKUP((E446),ListadoGeneral[],5,FALSE))</f>
        <v>2013</v>
      </c>
      <c r="G446" s="14" t="str">
        <f>IF(ISBLANK(E446),"",VLOOKUP((E446),ListadoGeneral[],7,FALSE))</f>
        <v>AL</v>
      </c>
      <c r="H446" s="14" t="str">
        <f>IF(ISBLANK(E446),"",VLOOKUP((E446),ListadoGeneral[],3,FALSE))</f>
        <v>SANTA MARÍA IKASTETXEA</v>
      </c>
      <c r="I446" s="51">
        <v>6</v>
      </c>
    </row>
    <row r="447" spans="1:9" ht="12" x14ac:dyDescent="0.25">
      <c r="B447" s="2">
        <v>9</v>
      </c>
      <c r="D447" s="14" t="str">
        <f>IF(ISBLANK(E447),"",VLOOKUP((E447),ListadoGeneral[],2,FALSE))</f>
        <v>Maialen San Emeterio Chillon</v>
      </c>
      <c r="E447" s="14">
        <v>1107</v>
      </c>
      <c r="F447" s="14">
        <f>IF(ISBLANK(E447),"",VLOOKUP((E447),ListadoGeneral[],5,FALSE))</f>
        <v>2012</v>
      </c>
      <c r="G447" s="14" t="str">
        <f>IF(ISBLANK(E447),"",VLOOKUP((E447),ListadoGeneral[],7,FALSE))</f>
        <v>AL</v>
      </c>
      <c r="H447" s="14" t="str">
        <f>IF(ISBLANK(E447),"",VLOOKUP((E447),ListadoGeneral[],3,FALSE))</f>
        <v>SANTA MARÍA IKASTETXEA</v>
      </c>
      <c r="I447" s="51">
        <v>6</v>
      </c>
    </row>
    <row r="448" spans="1:9" ht="12" x14ac:dyDescent="0.25">
      <c r="B448" s="2">
        <v>10</v>
      </c>
      <c r="D448" s="14" t="str">
        <f>IF(ISBLANK(E448),"",VLOOKUP((E448),ListadoGeneral[],2,FALSE))</f>
        <v>Daniela Diez Sindin</v>
      </c>
      <c r="E448" s="14">
        <v>1108</v>
      </c>
      <c r="F448" s="14">
        <f>IF(ISBLANK(E448),"",VLOOKUP((E448),ListadoGeneral[],5,FALSE))</f>
        <v>2012</v>
      </c>
      <c r="G448" s="14" t="str">
        <f>IF(ISBLANK(E448),"",VLOOKUP((E448),ListadoGeneral[],7,FALSE))</f>
        <v>AL</v>
      </c>
      <c r="H448" s="14" t="str">
        <f>IF(ISBLANK(E448),"",VLOOKUP((E448),ListadoGeneral[],3,FALSE))</f>
        <v>SANTA MARÍA IKASTETXEA</v>
      </c>
      <c r="I448" s="51">
        <v>7</v>
      </c>
    </row>
    <row r="449" spans="2:9" ht="12" x14ac:dyDescent="0.25">
      <c r="B449" s="2">
        <v>11</v>
      </c>
      <c r="C449" s="44"/>
      <c r="D449" s="45" t="str">
        <f>IF(ISBLANK(E449),"",VLOOKUP((E449),ListadoGeneral[],2,FALSE))</f>
        <v>Malen Gietz Ruiz</v>
      </c>
      <c r="E449" s="14">
        <v>1106</v>
      </c>
      <c r="F449" s="45">
        <f>IF(ISBLANK(E449),"",VLOOKUP((E449),ListadoGeneral[],5,FALSE))</f>
        <v>2012</v>
      </c>
      <c r="G449" s="14" t="str">
        <f>IF(ISBLANK(E449),"",VLOOKUP((E449),ListadoGeneral[],7,FALSE))</f>
        <v>AL</v>
      </c>
      <c r="H449" s="45" t="str">
        <f>IF(ISBLANK(E449),"",VLOOKUP((E449),ListadoGeneral[],3,FALSE))</f>
        <v>SANTA MARÍA IKASTETXEA</v>
      </c>
      <c r="I449" s="52">
        <v>6</v>
      </c>
    </row>
    <row r="450" spans="2:9" ht="12" x14ac:dyDescent="0.25">
      <c r="B450" s="2">
        <v>12</v>
      </c>
      <c r="D450" s="14" t="str">
        <f>IF(ISBLANK(E450),"",VLOOKUP((E450),ListadoGeneral[],2,FALSE))</f>
        <v>Oihane Rodríguez Guerrico</v>
      </c>
      <c r="E450" s="14">
        <v>1109</v>
      </c>
      <c r="F450" s="14">
        <f>IF(ISBLANK(E450),"",VLOOKUP((E450),ListadoGeneral[],5,FALSE))</f>
        <v>2012</v>
      </c>
      <c r="G450" s="14" t="str">
        <f>IF(ISBLANK(E450),"",VLOOKUP((E450),ListadoGeneral[],7,FALSE))</f>
        <v>AL</v>
      </c>
      <c r="H450" s="14" t="str">
        <f>IF(ISBLANK(E450),"",VLOOKUP((E450),ListadoGeneral[],3,FALSE))</f>
        <v>SANTA MARÍA IKASTETXEA</v>
      </c>
      <c r="I450" s="52">
        <v>7</v>
      </c>
    </row>
    <row r="451" spans="2:9" ht="12" x14ac:dyDescent="0.25">
      <c r="B451" s="2">
        <v>13</v>
      </c>
      <c r="C451" s="44"/>
      <c r="D451" s="45" t="str">
        <f>IF(ISBLANK(E451),"",VLOOKUP((E451),ListadoGeneral[],2,FALSE))</f>
        <v>Lorea Perez Fernandez</v>
      </c>
      <c r="E451" s="14">
        <v>1184</v>
      </c>
      <c r="F451" s="45">
        <f>IF(ISBLANK(E451),"",VLOOKUP((E451),ListadoGeneral[],5,FALSE))</f>
        <v>2013</v>
      </c>
      <c r="G451" s="14" t="str">
        <f>IF(ISBLANK(E451),"",VLOOKUP((E451),ListadoGeneral[],7,FALSE))</f>
        <v>AL</v>
      </c>
      <c r="H451" s="45" t="str">
        <f>IF(ISBLANK(E451),"",VLOOKUP((E451),ListadoGeneral[],3,FALSE))</f>
        <v>SANTURTZI</v>
      </c>
      <c r="I451" s="52">
        <v>7</v>
      </c>
    </row>
    <row r="452" spans="2:9" ht="12" x14ac:dyDescent="0.25">
      <c r="B452" s="2">
        <v>14</v>
      </c>
      <c r="C452" s="44"/>
      <c r="D452" s="45" t="str">
        <f>IF(ISBLANK(E452),"",VLOOKUP((E452),ListadoGeneral[],2,FALSE))</f>
        <v>Nara Ortega Raton</v>
      </c>
      <c r="E452" s="14">
        <v>1190</v>
      </c>
      <c r="F452" s="45">
        <f>IF(ISBLANK(E452),"",VLOOKUP((E452),ListadoGeneral[],5,FALSE))</f>
        <v>2012</v>
      </c>
      <c r="G452" s="14" t="str">
        <f>IF(ISBLANK(E452),"",VLOOKUP((E452),ListadoGeneral[],7,FALSE))</f>
        <v>AL</v>
      </c>
      <c r="H452" s="45" t="str">
        <f>IF(ISBLANK(E452),"",VLOOKUP((E452),ListadoGeneral[],3,FALSE))</f>
        <v>SANTURTZI</v>
      </c>
      <c r="I452" s="52">
        <v>8</v>
      </c>
    </row>
    <row r="453" spans="2:9" ht="12" x14ac:dyDescent="0.25">
      <c r="B453" s="2">
        <v>15</v>
      </c>
      <c r="D453" s="14" t="str">
        <f>IF(ISBLANK(E453),"",VLOOKUP((E453),ListadoGeneral[],2,FALSE))</f>
        <v>Ibai Estrada Gonzalez</v>
      </c>
      <c r="E453" s="14">
        <v>1711</v>
      </c>
      <c r="F453" s="14">
        <f>IF(ISBLANK(E453),"",VLOOKUP((E453),ListadoGeneral[],5,FALSE))</f>
        <v>2013</v>
      </c>
      <c r="G453" s="14" t="str">
        <f>IF(ISBLANK(E453),"",VLOOKUP((E453),ListadoGeneral[],7,FALSE))</f>
        <v>AL</v>
      </c>
      <c r="H453" s="14" t="str">
        <f>IF(ISBLANK(E453),"",VLOOKUP((E453),ListadoGeneral[],3,FALSE))</f>
        <v>SANTURTZI</v>
      </c>
      <c r="I453" s="52">
        <v>8</v>
      </c>
    </row>
    <row r="454" spans="2:9" ht="12" x14ac:dyDescent="0.25">
      <c r="B454" s="2">
        <v>16</v>
      </c>
      <c r="C454" s="44"/>
      <c r="D454" s="45" t="str">
        <f>IF(ISBLANK(E454),"",VLOOKUP((E454),ListadoGeneral[],2,FALSE))</f>
        <v>Izaro Barrios Puente</v>
      </c>
      <c r="E454" s="14">
        <v>1191</v>
      </c>
      <c r="F454" s="45">
        <f>IF(ISBLANK(E454),"",VLOOKUP((E454),ListadoGeneral[],5,FALSE))</f>
        <v>2012</v>
      </c>
      <c r="G454" s="14" t="str">
        <f>IF(ISBLANK(E454),"",VLOOKUP((E454),ListadoGeneral[],7,FALSE))</f>
        <v>AL</v>
      </c>
      <c r="H454" s="45" t="str">
        <f>IF(ISBLANK(E454),"",VLOOKUP((E454),ListadoGeneral[],3,FALSE))</f>
        <v>SANTURTZI</v>
      </c>
      <c r="I454" s="52">
        <v>10</v>
      </c>
    </row>
    <row r="455" spans="2:9" ht="12" x14ac:dyDescent="0.25">
      <c r="B455" s="2">
        <v>17</v>
      </c>
      <c r="C455" s="44"/>
      <c r="D455" s="45" t="str">
        <f>IF(ISBLANK(E455),"",VLOOKUP((E455),ListadoGeneral[],2,FALSE))</f>
        <v>Aiora Moreno Astigarraga</v>
      </c>
      <c r="E455" s="14">
        <v>1188</v>
      </c>
      <c r="F455" s="45">
        <f>IF(ISBLANK(E455),"",VLOOKUP((E455),ListadoGeneral[],5,FALSE))</f>
        <v>2012</v>
      </c>
      <c r="G455" s="14" t="str">
        <f>IF(ISBLANK(E455),"",VLOOKUP((E455),ListadoGeneral[],7,FALSE))</f>
        <v>AL</v>
      </c>
      <c r="H455" s="45" t="str">
        <f>IF(ISBLANK(E455),"",VLOOKUP((E455),ListadoGeneral[],3,FALSE))</f>
        <v>SANTURTZI</v>
      </c>
      <c r="I455" s="52">
        <v>6</v>
      </c>
    </row>
    <row r="456" spans="2:9" ht="12" x14ac:dyDescent="0.25">
      <c r="B456" s="2">
        <v>18</v>
      </c>
      <c r="D456" s="14" t="str">
        <f>IF(ISBLANK(E456),"",VLOOKUP((E456),ListadoGeneral[],2,FALSE))</f>
        <v>Alaitz Basañez Palacio</v>
      </c>
      <c r="E456" s="14">
        <v>1183</v>
      </c>
      <c r="F456" s="14">
        <f>IF(ISBLANK(E456),"",VLOOKUP((E456),ListadoGeneral[],5,FALSE))</f>
        <v>2012</v>
      </c>
      <c r="G456" s="14" t="str">
        <f>IF(ISBLANK(E456),"",VLOOKUP((E456),ListadoGeneral[],7,FALSE))</f>
        <v>AL</v>
      </c>
      <c r="H456" s="14" t="str">
        <f>IF(ISBLANK(E456),"",VLOOKUP((E456),ListadoGeneral[],3,FALSE))</f>
        <v>SANTURTZI</v>
      </c>
      <c r="I456" s="52">
        <v>8</v>
      </c>
    </row>
    <row r="457" spans="2:9" ht="12" x14ac:dyDescent="0.25">
      <c r="B457" s="2">
        <v>19</v>
      </c>
      <c r="D457" s="14" t="str">
        <f>IF(ISBLANK(E457),"",VLOOKUP((E457),ListadoGeneral[],2,FALSE))</f>
        <v>Lucia Acosta Olivares</v>
      </c>
      <c r="E457" s="14">
        <v>1005</v>
      </c>
      <c r="F457" s="14">
        <f>IF(ISBLANK(E457),"",VLOOKUP((E457),ListadoGeneral[],5,FALSE))</f>
        <v>2013</v>
      </c>
      <c r="G457" s="14" t="str">
        <f>IF(ISBLANK(E457),"",VLOOKUP((E457),ListadoGeneral[],7,FALSE))</f>
        <v>AL</v>
      </c>
      <c r="H457" s="14" t="str">
        <f>IF(ISBLANK(E457),"",VLOOKUP((E457),ListadoGeneral[],3,FALSE))</f>
        <v>BIHOTZ ARATZ</v>
      </c>
      <c r="I457" s="52">
        <v>5</v>
      </c>
    </row>
    <row r="458" spans="2:9" ht="12" x14ac:dyDescent="0.25">
      <c r="B458" s="2">
        <v>20</v>
      </c>
      <c r="C458" s="44"/>
      <c r="D458" s="45" t="str">
        <f>IF(ISBLANK(E458),"",VLOOKUP((E458),ListadoGeneral[],2,FALSE))</f>
        <v>Izei Rodriguez Lafuente</v>
      </c>
      <c r="E458" s="14">
        <v>1551</v>
      </c>
      <c r="F458" s="45">
        <f>IF(ISBLANK(E458),"",VLOOKUP((E458),ListadoGeneral[],5,FALSE))</f>
        <v>2013</v>
      </c>
      <c r="G458" s="14" t="str">
        <f>IF(ISBLANK(E458),"",VLOOKUP((E458),ListadoGeneral[],7,FALSE))</f>
        <v>AL</v>
      </c>
      <c r="H458" s="45" t="str">
        <f>IF(ISBLANK(E458),"",VLOOKUP((E458),ListadoGeneral[],3,FALSE))</f>
        <v>BIHOTZ ARATZ</v>
      </c>
      <c r="I458" s="52">
        <v>8</v>
      </c>
    </row>
    <row r="459" spans="2:9" ht="12" x14ac:dyDescent="0.25">
      <c r="B459" s="2">
        <v>21</v>
      </c>
      <c r="C459" s="44"/>
      <c r="D459" s="45" t="str">
        <f>IF(ISBLANK(E459),"",VLOOKUP((E459),ListadoGeneral[],2,FALSE))</f>
        <v>Maialen Ruiz Cortes</v>
      </c>
      <c r="E459" s="14">
        <v>1006</v>
      </c>
      <c r="F459" s="45">
        <f>IF(ISBLANK(E459),"",VLOOKUP((E459),ListadoGeneral[],5,FALSE))</f>
        <v>2012</v>
      </c>
      <c r="G459" s="14" t="str">
        <f>IF(ISBLANK(E459),"",VLOOKUP((E459),ListadoGeneral[],7,FALSE))</f>
        <v>AL</v>
      </c>
      <c r="H459" s="45" t="str">
        <f>IF(ISBLANK(E459),"",VLOOKUP((E459),ListadoGeneral[],3,FALSE))</f>
        <v>BIHOTZ ARATZ</v>
      </c>
      <c r="I459" s="52">
        <v>7</v>
      </c>
    </row>
    <row r="460" spans="2:9" ht="12" x14ac:dyDescent="0.25">
      <c r="B460" s="2">
        <v>21</v>
      </c>
      <c r="C460" s="44"/>
      <c r="D460" s="14" t="str">
        <f>IF(ISBLANK(E460),"",VLOOKUP((E460),ListadoGeneral[],2,FALSE))</f>
        <v>Ainhize Bernal Monroy</v>
      </c>
      <c r="E460" s="14">
        <v>1001</v>
      </c>
      <c r="F460" s="14">
        <f>IF(ISBLANK(E460),"",VLOOKUP((E460),ListadoGeneral[],5,FALSE))</f>
        <v>2013</v>
      </c>
      <c r="G460" s="14" t="str">
        <f>IF(ISBLANK(E460),"",VLOOKUP((E460),ListadoGeneral[],7,FALSE))</f>
        <v>AL</v>
      </c>
      <c r="H460" s="14" t="str">
        <f>IF(ISBLANK(E460),"",VLOOKUP((E460),ListadoGeneral[],3,FALSE))</f>
        <v>BIHOTZ ARATZ</v>
      </c>
      <c r="I460" s="52">
        <v>6</v>
      </c>
    </row>
    <row r="461" spans="2:9" ht="12" x14ac:dyDescent="0.25">
      <c r="B461" s="2">
        <v>22</v>
      </c>
      <c r="C461" s="44"/>
      <c r="D461" s="14" t="str">
        <f>IF(ISBLANK(E461),"",VLOOKUP((E461),ListadoGeneral[],2,FALSE))</f>
        <v>Irene Martin Pinedo</v>
      </c>
      <c r="E461" s="14">
        <v>1187</v>
      </c>
      <c r="F461" s="14">
        <f>IF(ISBLANK(E461),"",VLOOKUP((E461),ListadoGeneral[],5,FALSE))</f>
        <v>2012</v>
      </c>
      <c r="G461" s="14" t="str">
        <f>IF(ISBLANK(E461),"",VLOOKUP((E461),ListadoGeneral[],7,FALSE))</f>
        <v>AL</v>
      </c>
      <c r="H461" s="14" t="str">
        <f>IF(ISBLANK(E461),"",VLOOKUP((E461),ListadoGeneral[],3,FALSE))</f>
        <v>SANTURTZI</v>
      </c>
      <c r="I461" s="52">
        <v>8</v>
      </c>
    </row>
    <row r="462" spans="2:9" ht="12" x14ac:dyDescent="0.25">
      <c r="B462" s="2">
        <v>23</v>
      </c>
      <c r="C462" s="44"/>
      <c r="D462" s="14" t="str">
        <f>IF(ISBLANK(E462),"",VLOOKUP((E462),ListadoGeneral[],2,FALSE))</f>
        <v>Jan Klaassen Allende</v>
      </c>
      <c r="E462" s="14">
        <v>1784</v>
      </c>
      <c r="F462" s="14">
        <f>IF(ISBLANK(E462),"",VLOOKUP((E462),ListadoGeneral[],5,FALSE))</f>
        <v>2012</v>
      </c>
      <c r="G462" s="14" t="str">
        <f>IF(ISBLANK(E462),"",VLOOKUP((E462),ListadoGeneral[],7,FALSE))</f>
        <v>AL</v>
      </c>
      <c r="H462" s="14" t="str">
        <f>IF(ISBLANK(E462),"",VLOOKUP((E462),ListadoGeneral[],3,FALSE))</f>
        <v>CAG URIBE KOSTA ATLETISMO ESKOLA</v>
      </c>
      <c r="I462" s="52">
        <v>10</v>
      </c>
    </row>
    <row r="463" spans="2:9" ht="12" x14ac:dyDescent="0.25">
      <c r="B463" s="2">
        <v>24</v>
      </c>
      <c r="C463" s="44"/>
      <c r="D463" s="14" t="str">
        <f>IF(ISBLANK(E463),"",VLOOKUP((E463),ListadoGeneral[],2,FALSE))</f>
        <v>Batzi Uribarri Valiente</v>
      </c>
      <c r="E463" s="14">
        <v>1648</v>
      </c>
      <c r="F463" s="14">
        <f>IF(ISBLANK(E463),"",VLOOKUP((E463),ListadoGeneral[],5,FALSE))</f>
        <v>2012</v>
      </c>
      <c r="G463" s="14" t="str">
        <f>IF(ISBLANK(E463),"",VLOOKUP((E463),ListadoGeneral[],7,FALSE))</f>
        <v>AL</v>
      </c>
      <c r="H463" s="14" t="str">
        <f>IF(ISBLANK(E463),"",VLOOKUP((E463),ListadoGeneral[],3,FALSE))</f>
        <v>CAG URIBE KOSTA ATLETISMO ESKOLA</v>
      </c>
      <c r="I463" s="52">
        <v>8</v>
      </c>
    </row>
    <row r="464" spans="2:9" ht="12" x14ac:dyDescent="0.25">
      <c r="B464" s="2">
        <v>25</v>
      </c>
      <c r="C464" s="44"/>
      <c r="D464" s="14" t="str">
        <f>IF(ISBLANK(E464),"",VLOOKUP((E464),ListadoGeneral[],2,FALSE))</f>
        <v>Maddalen Iranzuegi Martin</v>
      </c>
      <c r="E464" s="14">
        <v>1256</v>
      </c>
      <c r="F464" s="14">
        <f>IF(ISBLANK(E464),"",VLOOKUP((E464),ListadoGeneral[],5,FALSE))</f>
        <v>2012</v>
      </c>
      <c r="G464" s="14" t="str">
        <f>IF(ISBLANK(E464),"",VLOOKUP((E464),ListadoGeneral[],7,FALSE))</f>
        <v>AL</v>
      </c>
      <c r="H464" s="14" t="str">
        <f>IF(ISBLANK(E464),"",VLOOKUP((E464),ListadoGeneral[],3,FALSE))</f>
        <v>CAG URIBE KOSTA ATLETISMO ESKOLA</v>
      </c>
      <c r="I464" s="52">
        <v>6</v>
      </c>
    </row>
    <row r="465" spans="1:9" ht="12" x14ac:dyDescent="0.25">
      <c r="B465" s="2">
        <v>26</v>
      </c>
      <c r="C465" s="44"/>
      <c r="D465" s="14" t="str">
        <f>IF(ISBLANK(E465),"",VLOOKUP((E465),ListadoGeneral[],2,FALSE))</f>
        <v>Ainhize Goikoetxea Cortes</v>
      </c>
      <c r="E465" s="14">
        <v>1261</v>
      </c>
      <c r="F465" s="14">
        <f>IF(ISBLANK(E465),"",VLOOKUP((E465),ListadoGeneral[],5,FALSE))</f>
        <v>2012</v>
      </c>
      <c r="G465" s="14" t="str">
        <f>IF(ISBLANK(E465),"",VLOOKUP((E465),ListadoGeneral[],7,FALSE))</f>
        <v>AL</v>
      </c>
      <c r="H465" s="14" t="str">
        <f>IF(ISBLANK(E465),"",VLOOKUP((E465),ListadoGeneral[],3,FALSE))</f>
        <v>CAG URIBE KOSTA ATLETISMO ESKOLA</v>
      </c>
      <c r="I465" s="52">
        <v>6</v>
      </c>
    </row>
    <row r="466" spans="1:9" ht="12" x14ac:dyDescent="0.25">
      <c r="B466" s="2">
        <v>27</v>
      </c>
      <c r="C466" s="44"/>
      <c r="D466" s="14" t="str">
        <f>IF(ISBLANK(E466),"",VLOOKUP((E466),ListadoGeneral[],2,FALSE))</f>
        <v>Iraia Goikoetxea Cortes</v>
      </c>
      <c r="E466" s="14">
        <v>1262</v>
      </c>
      <c r="F466" s="14">
        <f>IF(ISBLANK(E466),"",VLOOKUP((E466),ListadoGeneral[],5,FALSE))</f>
        <v>2012</v>
      </c>
      <c r="G466" s="14" t="str">
        <f>IF(ISBLANK(E466),"",VLOOKUP((E466),ListadoGeneral[],7,FALSE))</f>
        <v>AL</v>
      </c>
      <c r="H466" s="14" t="str">
        <f>IF(ISBLANK(E466),"",VLOOKUP((E466),ListadoGeneral[],3,FALSE))</f>
        <v>CAG URIBE KOSTA ATLETISMO ESKOLA</v>
      </c>
      <c r="I466" s="52">
        <v>6</v>
      </c>
    </row>
    <row r="467" spans="1:9" ht="12" x14ac:dyDescent="0.25">
      <c r="B467" s="2">
        <v>28</v>
      </c>
      <c r="C467" s="44"/>
      <c r="D467" s="14" t="str">
        <f>IF(ISBLANK(E467),"",VLOOKUP((E467),ListadoGeneral[],2,FALSE))</f>
        <v>Ager Fernández Hernández</v>
      </c>
      <c r="E467" s="14">
        <v>1647</v>
      </c>
      <c r="F467" s="14">
        <f>IF(ISBLANK(E467),"",VLOOKUP((E467),ListadoGeneral[],5,FALSE))</f>
        <v>2012</v>
      </c>
      <c r="G467" s="14" t="str">
        <f>IF(ISBLANK(E467),"",VLOOKUP((E467),ListadoGeneral[],7,FALSE))</f>
        <v>AL</v>
      </c>
      <c r="H467" s="14" t="str">
        <f>IF(ISBLANK(E467),"",VLOOKUP((E467),ListadoGeneral[],3,FALSE))</f>
        <v>CAG URIBE KOSTA ATLETISMO ESKOLA</v>
      </c>
      <c r="I467" s="52">
        <v>5</v>
      </c>
    </row>
    <row r="468" spans="1:9" ht="12" x14ac:dyDescent="0.25">
      <c r="B468" s="2">
        <v>29</v>
      </c>
      <c r="C468" s="44"/>
      <c r="D468" s="14" t="str">
        <f>IF(ISBLANK(E468),"",VLOOKUP((E468),ListadoGeneral[],2,FALSE))</f>
        <v>Arrate Uria Coria</v>
      </c>
      <c r="E468" s="14">
        <v>1273</v>
      </c>
      <c r="F468" s="14">
        <f>IF(ISBLANK(E468),"",VLOOKUP((E468),ListadoGeneral[],5,FALSE))</f>
        <v>2013</v>
      </c>
      <c r="G468" s="14" t="str">
        <f>IF(ISBLANK(E468),"",VLOOKUP((E468),ListadoGeneral[],7,FALSE))</f>
        <v>AL</v>
      </c>
      <c r="H468" s="14" t="str">
        <f>IF(ISBLANK(E468),"",VLOOKUP((E468),ListadoGeneral[],3,FALSE))</f>
        <v>CAG URIBE KOSTA ATLETISMO ESKOLA</v>
      </c>
      <c r="I468" s="52">
        <v>4</v>
      </c>
    </row>
    <row r="469" spans="1:9" ht="12" x14ac:dyDescent="0.25">
      <c r="A469" s="9"/>
      <c r="B469" s="2">
        <v>30</v>
      </c>
      <c r="C469" s="44"/>
      <c r="D469" s="14" t="str">
        <f>IF(ISBLANK(E469),"",VLOOKUP((E469),ListadoGeneral[],2,FALSE))</f>
        <v>Boubacar Laca Fernandez</v>
      </c>
      <c r="E469" s="14">
        <v>1789</v>
      </c>
      <c r="F469" s="14">
        <f>IF(ISBLANK(E469),"",VLOOKUP((E469),ListadoGeneral[],5,FALSE))</f>
        <v>2013</v>
      </c>
      <c r="G469" s="14" t="str">
        <f>IF(ISBLANK(E469),"",VLOOKUP((E469),ListadoGeneral[],7,FALSE))</f>
        <v>AL</v>
      </c>
      <c r="H469" s="14" t="str">
        <f>IF(ISBLANK(E469),"",VLOOKUP((E469),ListadoGeneral[],3,FALSE))</f>
        <v>CAG URIBE KOSTA ATLETISMO ESKOLA</v>
      </c>
      <c r="I469" s="52">
        <v>6</v>
      </c>
    </row>
    <row r="470" spans="1:9" ht="12" x14ac:dyDescent="0.25">
      <c r="A470" s="13"/>
      <c r="B470" s="2">
        <v>31</v>
      </c>
      <c r="C470" s="44"/>
      <c r="D470" s="14" t="str">
        <f>IF(ISBLANK(E470),"",VLOOKUP((E470),ListadoGeneral[],2,FALSE))</f>
        <v>Ekaitz Urbizu Ordóñez</v>
      </c>
      <c r="E470" s="14">
        <v>1646</v>
      </c>
      <c r="F470" s="14">
        <f>IF(ISBLANK(E470),"",VLOOKUP((E470),ListadoGeneral[],5,FALSE))</f>
        <v>2012</v>
      </c>
      <c r="G470" s="14" t="str">
        <f>IF(ISBLANK(E470),"",VLOOKUP((E470),ListadoGeneral[],7,FALSE))</f>
        <v>AL</v>
      </c>
      <c r="H470" s="14" t="str">
        <f>IF(ISBLANK(E470),"",VLOOKUP((E470),ListadoGeneral[],3,FALSE))</f>
        <v>CAG URIBE KOSTA ATLETISMO ESKOLA</v>
      </c>
      <c r="I470" s="52">
        <v>8</v>
      </c>
    </row>
    <row r="471" spans="1:9" ht="12" hidden="1" x14ac:dyDescent="0.25">
      <c r="A471" s="13"/>
      <c r="B471" s="2">
        <v>32</v>
      </c>
      <c r="C471" s="44"/>
      <c r="D471" s="14" t="str">
        <f>IF(ISBLANK(E471),"",VLOOKUP((E471),ListadoGeneral[],2,FALSE))</f>
        <v>Eneko Artaraz Saratsaga</v>
      </c>
      <c r="E471" s="14">
        <v>1649</v>
      </c>
      <c r="F471" s="14">
        <f>IF(ISBLANK(E471),"",VLOOKUP((E471),ListadoGeneral[],5,FALSE))</f>
        <v>2012</v>
      </c>
      <c r="G471" s="14" t="str">
        <f>IF(ISBLANK(E471),"",VLOOKUP((E471),ListadoGeneral[],7,FALSE))</f>
        <v>AL</v>
      </c>
      <c r="H471" s="14" t="str">
        <f>IF(ISBLANK(E471),"",VLOOKUP((E471),ListadoGeneral[],3,FALSE))</f>
        <v>CAG URIBE KOSTA ATLETISMO ESKOLA</v>
      </c>
      <c r="I471" s="52">
        <v>11</v>
      </c>
    </row>
    <row r="472" spans="1:9" ht="12" x14ac:dyDescent="0.25">
      <c r="B472" s="2">
        <v>33</v>
      </c>
      <c r="C472" s="44"/>
      <c r="D472" s="14" t="str">
        <f>IF(ISBLANK(E472),"",VLOOKUP((E472),ListadoGeneral[],2,FALSE))</f>
        <v>Miren Corredera Fernández</v>
      </c>
      <c r="E472" s="14">
        <v>1111</v>
      </c>
      <c r="F472" s="14">
        <f>IF(ISBLANK(E472),"",VLOOKUP((E472),ListadoGeneral[],5,FALSE))</f>
        <v>2013</v>
      </c>
      <c r="G472" s="14" t="str">
        <f>IF(ISBLANK(E472),"",VLOOKUP((E472),ListadoGeneral[],7,FALSE))</f>
        <v>AL</v>
      </c>
      <c r="H472" s="14" t="str">
        <f>IF(ISBLANK(E472),"",VLOOKUP((E472),ListadoGeneral[],3,FALSE))</f>
        <v>KANPAZAR ESKOLA</v>
      </c>
      <c r="I472" s="52">
        <v>4</v>
      </c>
    </row>
    <row r="473" spans="1:9" ht="12" x14ac:dyDescent="0.25">
      <c r="B473" s="2">
        <v>34</v>
      </c>
      <c r="C473" s="44"/>
      <c r="D473" s="14" t="str">
        <f>IF(ISBLANK(E473),"",VLOOKUP((E473),ListadoGeneral[],2,FALSE))</f>
        <v>Ainhize Meire Sobrado</v>
      </c>
      <c r="E473" s="14">
        <v>1110</v>
      </c>
      <c r="F473" s="14">
        <f>IF(ISBLANK(E473),"",VLOOKUP((E473),ListadoGeneral[],5,FALSE))</f>
        <v>2013</v>
      </c>
      <c r="G473" s="14" t="str">
        <f>IF(ISBLANK(E473),"",VLOOKUP((E473),ListadoGeneral[],7,FALSE))</f>
        <v>AL</v>
      </c>
      <c r="H473" s="14" t="str">
        <f>IF(ISBLANK(E473),"",VLOOKUP((E473),ListadoGeneral[],3,FALSE))</f>
        <v>KANPAZAR ESKOLA</v>
      </c>
      <c r="I473" s="52">
        <v>6</v>
      </c>
    </row>
    <row r="474" spans="1:9" ht="12" x14ac:dyDescent="0.25">
      <c r="B474" s="2">
        <v>35</v>
      </c>
      <c r="C474" s="44"/>
      <c r="D474" s="14" t="str">
        <f>IF(ISBLANK(E474),"",VLOOKUP((E474),ListadoGeneral[],2,FALSE))</f>
        <v>Irati Barrenechea Castro</v>
      </c>
      <c r="E474" s="14">
        <v>1003</v>
      </c>
      <c r="F474" s="14">
        <f>IF(ISBLANK(E474),"",VLOOKUP((E474),ListadoGeneral[],5,FALSE))</f>
        <v>2013</v>
      </c>
      <c r="G474" s="14" t="str">
        <f>IF(ISBLANK(E474),"",VLOOKUP((E474),ListadoGeneral[],7,FALSE))</f>
        <v>AL</v>
      </c>
      <c r="H474" s="14" t="str">
        <f>IF(ISBLANK(E474),"",VLOOKUP((E474),ListadoGeneral[],3,FALSE))</f>
        <v>BIHOTZ ARATZ</v>
      </c>
      <c r="I474" s="51">
        <v>10</v>
      </c>
    </row>
    <row r="475" spans="1:9" ht="12" x14ac:dyDescent="0.25">
      <c r="B475" s="2">
        <v>36</v>
      </c>
      <c r="C475" s="44"/>
      <c r="D475" s="14" t="str">
        <f>IF(ISBLANK(E475),"",VLOOKUP((E475),ListadoGeneral[],2,FALSE))</f>
        <v>Nino Naradaia Naradaia</v>
      </c>
      <c r="E475" s="14">
        <v>1008</v>
      </c>
      <c r="F475" s="14">
        <f>IF(ISBLANK(E475),"",VLOOKUP((E475),ListadoGeneral[],5,FALSE))</f>
        <v>2012</v>
      </c>
      <c r="G475" s="14" t="str">
        <f>IF(ISBLANK(E475),"",VLOOKUP((E475),ListadoGeneral[],7,FALSE))</f>
        <v>AL</v>
      </c>
      <c r="H475" s="14" t="str">
        <f>IF(ISBLANK(E475),"",VLOOKUP((E475),ListadoGeneral[],3,FALSE))</f>
        <v>BIHOTZ ARATZ</v>
      </c>
      <c r="I475" s="51">
        <v>9</v>
      </c>
    </row>
    <row r="476" spans="1:9" ht="12" x14ac:dyDescent="0.25">
      <c r="B476" s="2">
        <v>37</v>
      </c>
      <c r="C476" s="44"/>
      <c r="D476" s="14" t="str">
        <f>IF(ISBLANK(E476),"",VLOOKUP((E476),ListadoGeneral[],2,FALSE))</f>
        <v>Haizea Diaz Fernandez</v>
      </c>
      <c r="E476" s="14">
        <v>1002</v>
      </c>
      <c r="F476" s="14">
        <f>IF(ISBLANK(E476),"",VLOOKUP((E476),ListadoGeneral[],5,FALSE))</f>
        <v>2012</v>
      </c>
      <c r="G476" s="14" t="str">
        <f>IF(ISBLANK(E476),"",VLOOKUP((E476),ListadoGeneral[],7,FALSE))</f>
        <v>AL</v>
      </c>
      <c r="H476" s="14" t="str">
        <f>IF(ISBLANK(E476),"",VLOOKUP((E476),ListadoGeneral[],3,FALSE))</f>
        <v>BIHOTZ ARATZ</v>
      </c>
      <c r="I476" s="51">
        <v>7</v>
      </c>
    </row>
    <row r="477" spans="1:9" ht="12" x14ac:dyDescent="0.25">
      <c r="B477" s="2">
        <v>38</v>
      </c>
      <c r="C477" s="44"/>
      <c r="D477" s="14" t="str">
        <f>IF(ISBLANK(E477),"",VLOOKUP((E477),ListadoGeneral[],2,FALSE))</f>
        <v>Kodes Digon Arteche</v>
      </c>
      <c r="E477" s="14">
        <v>1004</v>
      </c>
      <c r="F477" s="14">
        <f>IF(ISBLANK(E477),"",VLOOKUP((E477),ListadoGeneral[],5,FALSE))</f>
        <v>2012</v>
      </c>
      <c r="G477" s="14" t="str">
        <f>IF(ISBLANK(E477),"",VLOOKUP((E477),ListadoGeneral[],7,FALSE))</f>
        <v>AL</v>
      </c>
      <c r="H477" s="14" t="str">
        <f>IF(ISBLANK(E477),"",VLOOKUP((E477),ListadoGeneral[],3,FALSE))</f>
        <v>BIHOTZ ARATZ</v>
      </c>
      <c r="I477" s="52">
        <v>8</v>
      </c>
    </row>
    <row r="478" spans="1:9" ht="12" x14ac:dyDescent="0.25">
      <c r="B478" s="2">
        <v>39</v>
      </c>
      <c r="C478" s="44"/>
      <c r="D478" s="14" t="s">
        <v>1868</v>
      </c>
      <c r="E478" s="14"/>
      <c r="F478" s="14">
        <v>2013</v>
      </c>
      <c r="G478" s="14" t="s">
        <v>1863</v>
      </c>
      <c r="H478" s="14" t="s">
        <v>20</v>
      </c>
      <c r="I478" s="52">
        <v>6</v>
      </c>
    </row>
    <row r="479" spans="1:9" ht="12" x14ac:dyDescent="0.25">
      <c r="B479" s="2">
        <v>40</v>
      </c>
      <c r="C479" s="44"/>
      <c r="D479" s="14" t="s">
        <v>1872</v>
      </c>
      <c r="E479" s="14">
        <v>1293</v>
      </c>
      <c r="F479" s="14">
        <v>2013</v>
      </c>
      <c r="G479" s="14" t="s">
        <v>1863</v>
      </c>
      <c r="H479" s="14" t="s">
        <v>20</v>
      </c>
      <c r="I479" s="52">
        <v>9</v>
      </c>
    </row>
    <row r="480" spans="1:9" ht="12" x14ac:dyDescent="0.25">
      <c r="B480" s="2">
        <v>41</v>
      </c>
      <c r="C480" s="44"/>
      <c r="D480" s="14" t="s">
        <v>1873</v>
      </c>
      <c r="E480" s="14">
        <v>1292</v>
      </c>
      <c r="F480" s="14">
        <v>2013</v>
      </c>
      <c r="G480" s="14" t="s">
        <v>1863</v>
      </c>
      <c r="H480" s="14" t="s">
        <v>20</v>
      </c>
      <c r="I480" s="52">
        <v>8</v>
      </c>
    </row>
    <row r="481" spans="2:9" ht="12" x14ac:dyDescent="0.25">
      <c r="B481" s="2">
        <v>42</v>
      </c>
      <c r="C481" s="44"/>
      <c r="D481" s="14" t="s">
        <v>1862</v>
      </c>
      <c r="E481" s="14"/>
      <c r="F481" s="14">
        <v>2013</v>
      </c>
      <c r="G481" s="14" t="s">
        <v>1863</v>
      </c>
      <c r="H481" s="14" t="s">
        <v>20</v>
      </c>
      <c r="I481" s="52">
        <v>10</v>
      </c>
    </row>
    <row r="482" spans="2:9" ht="12" x14ac:dyDescent="0.25">
      <c r="B482" s="2">
        <v>43</v>
      </c>
      <c r="C482" s="44"/>
      <c r="D482" s="14" t="s">
        <v>1874</v>
      </c>
      <c r="E482" s="14">
        <v>1809</v>
      </c>
      <c r="F482" s="14">
        <v>2013</v>
      </c>
      <c r="G482" s="14" t="s">
        <v>1863</v>
      </c>
      <c r="H482" s="14" t="s">
        <v>1852</v>
      </c>
      <c r="I482" s="52">
        <v>8</v>
      </c>
    </row>
    <row r="483" spans="2:9" ht="12" x14ac:dyDescent="0.25">
      <c r="B483" s="2">
        <v>44</v>
      </c>
      <c r="D483" s="14" t="str">
        <f>IF(ISBLANK(E483),"",VLOOKUP((E483),ListadoGeneral[],2,FALSE))</f>
        <v>Udane Fernandez Pollo</v>
      </c>
      <c r="E483" s="14">
        <v>1009</v>
      </c>
      <c r="F483" s="14">
        <f>IF(ISBLANK(E483),"",VLOOKUP((E483),ListadoGeneral[],5,FALSE))</f>
        <v>2013</v>
      </c>
      <c r="G483" s="14" t="str">
        <f>IF(ISBLANK(E483),"",VLOOKUP((E483),ListadoGeneral[],7,FALSE))</f>
        <v>AL</v>
      </c>
      <c r="H483" s="14" t="str">
        <f>IF(ISBLANK(E483),"",VLOOKUP((E483),ListadoGeneral[],3,FALSE))</f>
        <v>BIHOTZ ARATZ</v>
      </c>
      <c r="I483" s="52">
        <v>8</v>
      </c>
    </row>
    <row r="484" spans="2:9" ht="12" x14ac:dyDescent="0.25">
      <c r="B484" s="2">
        <v>45</v>
      </c>
      <c r="D484" s="14" t="str">
        <f>IF(ISBLANK(E484),"",VLOOKUP((E484),ListadoGeneral[],2,FALSE))</f>
        <v>June Rodriguez Lafuente</v>
      </c>
      <c r="E484" s="14">
        <v>1010</v>
      </c>
      <c r="F484" s="14">
        <f>IF(ISBLANK(E484),"",VLOOKUP((E484),ListadoGeneral[],5,FALSE))</f>
        <v>2013</v>
      </c>
      <c r="G484" s="14" t="str">
        <f>IF(ISBLANK(E484),"",VLOOKUP((E484),ListadoGeneral[],7,FALSE))</f>
        <v>AL</v>
      </c>
      <c r="H484" s="14" t="str">
        <f>IF(ISBLANK(E484),"",VLOOKUP((E484),ListadoGeneral[],3,FALSE))</f>
        <v>BIHOTZ ARATZ</v>
      </c>
      <c r="I484" s="52">
        <v>9</v>
      </c>
    </row>
    <row r="485" spans="2:9" ht="12" x14ac:dyDescent="0.25">
      <c r="B485" s="2">
        <v>46</v>
      </c>
      <c r="D485" s="14" t="str">
        <f>IF(ISBLANK(E485),"",VLOOKUP((E485),ListadoGeneral[],2,FALSE))</f>
        <v>Ibai Calleja Mena</v>
      </c>
      <c r="E485" s="14">
        <v>1552</v>
      </c>
      <c r="F485" s="14">
        <f>IF(ISBLANK(E485),"",VLOOKUP((E485),ListadoGeneral[],5,FALSE))</f>
        <v>2012</v>
      </c>
      <c r="G485" s="14" t="str">
        <f>IF(ISBLANK(E485),"",VLOOKUP((E485),ListadoGeneral[],7,FALSE))</f>
        <v>AL</v>
      </c>
      <c r="H485" s="14" t="str">
        <f>IF(ISBLANK(E485),"",VLOOKUP((E485),ListadoGeneral[],3,FALSE))</f>
        <v>BIHOTZ ARATZ</v>
      </c>
      <c r="I485" s="52">
        <v>8</v>
      </c>
    </row>
    <row r="486" spans="2:9" ht="12" x14ac:dyDescent="0.25">
      <c r="B486" s="2">
        <v>47</v>
      </c>
      <c r="D486" s="14" t="str">
        <f>IF(ISBLANK(E486),"",VLOOKUP((E486),ListadoGeneral[],2,FALSE))</f>
        <v>Jon Gonzalez Hervas</v>
      </c>
      <c r="E486" s="14">
        <v>1553</v>
      </c>
      <c r="F486" s="14">
        <f>IF(ISBLANK(E486),"",VLOOKUP((E486),ListadoGeneral[],5,FALSE))</f>
        <v>2012</v>
      </c>
      <c r="G486" s="14" t="str">
        <f>IF(ISBLANK(E486),"",VLOOKUP((E486),ListadoGeneral[],7,FALSE))</f>
        <v>AL</v>
      </c>
      <c r="H486" s="14" t="str">
        <f>IF(ISBLANK(E486),"",VLOOKUP((E486),ListadoGeneral[],3,FALSE))</f>
        <v>BIHOTZ ARATZ</v>
      </c>
      <c r="I486" s="52">
        <v>10</v>
      </c>
    </row>
    <row r="487" spans="2:9" ht="12" x14ac:dyDescent="0.25">
      <c r="B487" s="2">
        <v>48</v>
      </c>
      <c r="C487" s="44"/>
      <c r="D487" s="14" t="str">
        <f>IF(ISBLANK(E487),"",VLOOKUP((E487),ListadoGeneral[],2,FALSE))</f>
        <v>Aiala Arechavala Astondoa</v>
      </c>
      <c r="E487" s="45">
        <v>1102</v>
      </c>
      <c r="F487" s="45">
        <v>2013</v>
      </c>
      <c r="G487" s="14" t="str">
        <f>IF(ISBLANK(E487),"",VLOOKUP((E487),ListadoGeneral[],7,FALSE))</f>
        <v>AL</v>
      </c>
      <c r="H487" s="14" t="s">
        <v>836</v>
      </c>
      <c r="I487" s="52">
        <v>7</v>
      </c>
    </row>
    <row r="488" spans="2:9" x14ac:dyDescent="0.2">
      <c r="B488" s="2"/>
      <c r="C488" s="44"/>
      <c r="D488" s="45" t="str">
        <f>IF(ISBLANK(C488),"",VLOOKUP(CONCATENATE(C488,"Masculino"),#REF!,2,FALSE))</f>
        <v/>
      </c>
      <c r="E488" s="45"/>
      <c r="F488" s="45" t="str">
        <f>IF(ISBLANK(C488),"",VLOOKUP(CONCATENATE(C488,"Masculino"),#REF!,5,FALSE))</f>
        <v/>
      </c>
      <c r="G488" s="14" t="str">
        <f>IF(ISBLANK(E488),"",VLOOKUP((E488),ListadoGeneral[],7,FALSE))</f>
        <v/>
      </c>
      <c r="H488" s="45" t="str">
        <f>IF(ISBLANK(C488),"",VLOOKUP(CONCATENATE(C488,"Masculino"),#REF!,3,FALSE))</f>
        <v/>
      </c>
      <c r="I488" s="46"/>
    </row>
    <row r="489" spans="2:9" x14ac:dyDescent="0.2">
      <c r="B489" s="2"/>
      <c r="C489" s="44"/>
      <c r="D489" s="45" t="str">
        <f>IF(ISBLANK(C489),"",VLOOKUP(CONCATENATE(C489,"Masculino"),#REF!,2,FALSE))</f>
        <v/>
      </c>
      <c r="E489" s="45"/>
      <c r="F489" s="45" t="str">
        <f>IF(ISBLANK(C489),"",VLOOKUP(CONCATENATE(C489,"Masculino"),#REF!,5,FALSE))</f>
        <v/>
      </c>
      <c r="G489" s="14" t="str">
        <f>IF(ISBLANK(E489),"",VLOOKUP((E489),ListadoGeneral[],7,FALSE))</f>
        <v/>
      </c>
      <c r="H489" s="45" t="str">
        <f>IF(ISBLANK(C489),"",VLOOKUP(CONCATENATE(C489,"Masculino"),#REF!,3,FALSE))</f>
        <v/>
      </c>
      <c r="I489" s="46"/>
    </row>
    <row r="490" spans="2:9" x14ac:dyDescent="0.2">
      <c r="B490" s="2"/>
      <c r="C490" s="44"/>
      <c r="D490" s="45" t="str">
        <f>IF(ISBLANK(C490),"",VLOOKUP(CONCATENATE(C490,"Masculino"),#REF!,2,FALSE))</f>
        <v/>
      </c>
      <c r="E490" s="45"/>
      <c r="F490" s="45" t="str">
        <f>IF(ISBLANK(C490),"",VLOOKUP(CONCATENATE(C490,"Masculino"),#REF!,5,FALSE))</f>
        <v/>
      </c>
      <c r="G490" s="14" t="str">
        <f>IF(ISBLANK(E490),"",VLOOKUP((E490),ListadoGeneral[],7,FALSE))</f>
        <v/>
      </c>
      <c r="H490" s="45" t="str">
        <f>IF(ISBLANK(C490),"",VLOOKUP(CONCATENATE(C490,"Masculino"),#REF!,3,FALSE))</f>
        <v/>
      </c>
      <c r="I490" s="46"/>
    </row>
    <row r="491" spans="2:9" x14ac:dyDescent="0.2">
      <c r="B491" s="2"/>
      <c r="C491" s="44"/>
      <c r="D491" s="45" t="str">
        <f>IF(ISBLANK(C491),"",VLOOKUP(CONCATENATE(C491,"Masculino"),#REF!,2,FALSE))</f>
        <v/>
      </c>
      <c r="E491" s="45"/>
      <c r="F491" s="45" t="str">
        <f>IF(ISBLANK(C491),"",VLOOKUP(CONCATENATE(C491,"Masculino"),#REF!,5,FALSE))</f>
        <v/>
      </c>
      <c r="G491" s="14" t="str">
        <f>IF(ISBLANK(E491),"",VLOOKUP((E491),ListadoGeneral[],7,FALSE))</f>
        <v/>
      </c>
      <c r="H491" s="45" t="str">
        <f>IF(ISBLANK(C491),"",VLOOKUP(CONCATENATE(C491,"Masculino"),#REF!,3,FALSE))</f>
        <v/>
      </c>
      <c r="I491" s="46"/>
    </row>
    <row r="492" spans="2:9" x14ac:dyDescent="0.2">
      <c r="B492" s="2"/>
      <c r="C492" s="44"/>
      <c r="D492" s="45" t="str">
        <f>IF(ISBLANK(C492),"",VLOOKUP(CONCATENATE(C492,"Masculino"),#REF!,2,FALSE))</f>
        <v/>
      </c>
      <c r="E492" s="45"/>
      <c r="F492" s="45" t="str">
        <f>IF(ISBLANK(C492),"",VLOOKUP(CONCATENATE(C492,"Masculino"),#REF!,5,FALSE))</f>
        <v/>
      </c>
      <c r="G492" s="14" t="str">
        <f>IF(ISBLANK(E492),"",VLOOKUP((E492),ListadoGeneral[],7,FALSE))</f>
        <v/>
      </c>
      <c r="H492" s="45" t="str">
        <f>IF(ISBLANK(C492),"",VLOOKUP(CONCATENATE(C492,"Masculino"),#REF!,3,FALSE))</f>
        <v/>
      </c>
      <c r="I492" s="46"/>
    </row>
    <row r="493" spans="2:9" x14ac:dyDescent="0.2">
      <c r="B493" s="2"/>
      <c r="C493" s="44"/>
      <c r="D493" s="45"/>
      <c r="E493" s="45"/>
      <c r="F493" s="45" t="str">
        <f>IF(ISBLANK(C493),"",VLOOKUP(CONCATENATE(C493,"Masculino"),#REF!,5,FALSE))</f>
        <v/>
      </c>
      <c r="G493" s="14" t="str">
        <f>IF(ISBLANK(E493),"",VLOOKUP((E493),ListadoGeneral[],7,FALSE))</f>
        <v/>
      </c>
      <c r="H493" s="45" t="str">
        <f>IF(ISBLANK(C493),"",VLOOKUP(CONCATENATE(C493,"Masculino"),#REF!,3,FALSE))</f>
        <v/>
      </c>
      <c r="I493" s="46"/>
    </row>
    <row r="494" spans="2:9" x14ac:dyDescent="0.2">
      <c r="B494" s="2"/>
      <c r="C494" s="44"/>
      <c r="D494" s="45" t="str">
        <f>IF(ISBLANK(C494),"",VLOOKUP(CONCATENATE(C494,"Masculino"),#REF!,2,FALSE))</f>
        <v/>
      </c>
      <c r="E494" s="45"/>
      <c r="F494" s="45" t="str">
        <f>IF(ISBLANK(C494),"",VLOOKUP(CONCATENATE(C494,"Masculino"),#REF!,5,FALSE))</f>
        <v/>
      </c>
      <c r="G494" s="14" t="str">
        <f>IF(ISBLANK(E494),"",VLOOKUP((E494),ListadoGeneral[],7,FALSE))</f>
        <v/>
      </c>
      <c r="H494" s="45" t="str">
        <f>IF(ISBLANK(C494),"",VLOOKUP(CONCATENATE(C494,"Masculino"),#REF!,3,FALSE))</f>
        <v/>
      </c>
      <c r="I494" s="46"/>
    </row>
    <row r="495" spans="2:9" x14ac:dyDescent="0.2">
      <c r="B495" s="2"/>
      <c r="C495" s="44"/>
      <c r="D495" s="45" t="str">
        <f>IF(ISBLANK(C495),"",VLOOKUP(CONCATENATE(C495,"Masculino"),#REF!,2,FALSE))</f>
        <v/>
      </c>
      <c r="E495" s="45"/>
      <c r="F495" s="45" t="str">
        <f>IF(ISBLANK(C495),"",VLOOKUP(CONCATENATE(C495,"Masculino"),#REF!,5,FALSE))</f>
        <v/>
      </c>
      <c r="G495" s="14" t="str">
        <f>IF(ISBLANK(E495),"",VLOOKUP((E495),ListadoGeneral[],7,FALSE))</f>
        <v/>
      </c>
      <c r="H495" s="45" t="str">
        <f>IF(ISBLANK(C495),"",VLOOKUP(CONCATENATE(C495,"Masculino"),#REF!,3,FALSE))</f>
        <v/>
      </c>
      <c r="I495" s="46"/>
    </row>
    <row r="496" spans="2:9" x14ac:dyDescent="0.2">
      <c r="B496" s="2"/>
      <c r="C496" s="44"/>
      <c r="D496" s="45" t="str">
        <f>IF(ISBLANK(C496),"",VLOOKUP(CONCATENATE(C496,"Masculino"),#REF!,2,FALSE))</f>
        <v/>
      </c>
      <c r="E496" s="45"/>
      <c r="F496" s="45" t="str">
        <f>IF(ISBLANK(C496),"",VLOOKUP(CONCATENATE(C496,"Masculino"),#REF!,5,FALSE))</f>
        <v/>
      </c>
      <c r="G496" s="14"/>
      <c r="H496" s="45" t="str">
        <f>IF(ISBLANK(C496),"",VLOOKUP(CONCATENATE(C496,"Masculino"),#REF!,3,FALSE))</f>
        <v/>
      </c>
      <c r="I496" s="46"/>
    </row>
    <row r="497" spans="1:9" x14ac:dyDescent="0.2">
      <c r="B497" s="2"/>
      <c r="C497" s="44"/>
      <c r="D497" s="45" t="str">
        <f>IF(ISBLANK(C497),"",VLOOKUP(CONCATENATE(C497,"Masculino"),#REF!,2,FALSE))</f>
        <v/>
      </c>
      <c r="E497" s="45"/>
      <c r="F497" s="45" t="str">
        <f>IF(ISBLANK(C497),"",VLOOKUP(CONCATENATE(C497,"Masculino"),#REF!,5,FALSE))</f>
        <v/>
      </c>
      <c r="G497" s="14" t="str">
        <f>IF(ISBLANK(E497),"",VLOOKUP((E497),ListadoGeneral[],7,FALSE))</f>
        <v/>
      </c>
      <c r="H497" s="45" t="str">
        <f>IF(ISBLANK(C497),"",VLOOKUP(CONCATENATE(C497,"Masculino"),#REF!,3,FALSE))</f>
        <v/>
      </c>
      <c r="I497" s="46"/>
    </row>
    <row r="498" spans="1:9" ht="12" x14ac:dyDescent="0.25">
      <c r="A498" s="9"/>
      <c r="B498" s="9"/>
      <c r="C498" s="9"/>
      <c r="D498" s="9"/>
      <c r="E498" s="9"/>
      <c r="F498" s="9"/>
      <c r="G498" s="14" t="str">
        <f>IF(ISBLANK(E498),"",VLOOKUP((E498),ListadoGeneral[],7,FALSE))</f>
        <v/>
      </c>
      <c r="H498" s="9"/>
      <c r="I498" s="12"/>
    </row>
    <row r="500" spans="1:9" hidden="1" x14ac:dyDescent="0.2"/>
    <row r="553" spans="2:9" x14ac:dyDescent="0.2">
      <c r="B553" s="2"/>
      <c r="D553" s="14" t="str">
        <f>IF(ISBLANK(E553),"",VLOOKUP((E553),ListadoGeneral[],2,FALSE))</f>
        <v/>
      </c>
      <c r="E553" s="14"/>
      <c r="F553" s="14" t="str">
        <f>IF(ISBLANK(E553),"",VLOOKUP((E553),ListadoGeneral[],5,FALSE))</f>
        <v/>
      </c>
      <c r="G553" s="14" t="str">
        <f>IF(ISBLANK(E553),"",VLOOKUP((E553),ListadoGeneral[],7,FALSE))</f>
        <v/>
      </c>
      <c r="H553" s="14" t="str">
        <f>IF(ISBLANK(E553),"",VLOOKUP((E553),ListadoGeneral[],3,FALSE))</f>
        <v/>
      </c>
      <c r="I553" s="15"/>
    </row>
    <row r="554" spans="2:9" x14ac:dyDescent="0.2">
      <c r="B554" s="2"/>
      <c r="D554" s="14"/>
      <c r="E554" s="14"/>
      <c r="F554" s="14"/>
      <c r="G554" s="14"/>
      <c r="H554" s="14"/>
      <c r="I554" s="15"/>
    </row>
    <row r="555" spans="2:9" x14ac:dyDescent="0.2">
      <c r="B555" s="2"/>
      <c r="D555" s="14" t="str">
        <f>IF(ISBLANK(E555),"",VLOOKUP((E555),ListadoGeneral[],2,FALSE))</f>
        <v/>
      </c>
      <c r="E555" s="14"/>
      <c r="F555" s="14" t="str">
        <f>IF(ISBLANK(E555),"",VLOOKUP((E555),ListadoGeneral[],5,FALSE))</f>
        <v/>
      </c>
      <c r="G555" s="14" t="str">
        <f>IF(ISBLANK(E555),"",VLOOKUP((E555),ListadoGeneral[],7,FALSE))</f>
        <v/>
      </c>
      <c r="H555" s="14" t="str">
        <f>IF(ISBLANK(E555),"",VLOOKUP((E555),ListadoGeneral[],3,FALSE))</f>
        <v/>
      </c>
      <c r="I555" s="15"/>
    </row>
    <row r="556" spans="2:9" x14ac:dyDescent="0.2">
      <c r="B556" s="2"/>
      <c r="D556" s="14" t="str">
        <f>IF(ISBLANK(E556),"",VLOOKUP((E556),ListadoGeneral[],2,FALSE))</f>
        <v/>
      </c>
      <c r="E556" s="14"/>
      <c r="F556" s="14" t="str">
        <f>IF(ISBLANK(E556),"",VLOOKUP((E556),ListadoGeneral[],5,FALSE))</f>
        <v/>
      </c>
      <c r="G556" s="14" t="str">
        <f>IF(ISBLANK(E556),"",VLOOKUP((E556),ListadoGeneral[],7,FALSE))</f>
        <v/>
      </c>
      <c r="H556" s="14" t="str">
        <f>IF(ISBLANK(E556),"",VLOOKUP((E556),ListadoGeneral[],3,FALSE))</f>
        <v/>
      </c>
      <c r="I556" s="15"/>
    </row>
    <row r="557" spans="2:9" x14ac:dyDescent="0.2">
      <c r="B557" s="2"/>
      <c r="D557" s="14" t="str">
        <f>IF(ISBLANK(E557),"",VLOOKUP((E557),ListadoGeneral[],2,FALSE))</f>
        <v/>
      </c>
      <c r="E557" s="14"/>
      <c r="F557" s="14" t="str">
        <f>IF(ISBLANK(E557),"",VLOOKUP((E557),ListadoGeneral[],5,FALSE))</f>
        <v/>
      </c>
      <c r="G557" s="14" t="str">
        <f>IF(ISBLANK(E557),"",VLOOKUP((E557),ListadoGeneral[],7,FALSE))</f>
        <v/>
      </c>
      <c r="H557" s="14" t="str">
        <f>IF(ISBLANK(E557),"",VLOOKUP((E557),ListadoGeneral[],3,FALSE))</f>
        <v/>
      </c>
      <c r="I557" s="15"/>
    </row>
    <row r="558" spans="2:9" x14ac:dyDescent="0.2">
      <c r="B558" s="2"/>
      <c r="D558" s="14"/>
      <c r="E558" s="14"/>
      <c r="F558" s="14" t="str">
        <f>IF(ISBLANK(E558),"",VLOOKUP((E558),ListadoGeneral[],5,FALSE))</f>
        <v/>
      </c>
      <c r="G558" s="14" t="str">
        <f>IF(ISBLANK(E558),"",VLOOKUP((E558),ListadoGeneral[],7,FALSE))</f>
        <v/>
      </c>
      <c r="H558" s="14" t="str">
        <f>IF(ISBLANK(E558),"",VLOOKUP((E558),ListadoGeneral[],3,FALSE))</f>
        <v/>
      </c>
      <c r="I558" s="15"/>
    </row>
    <row r="559" spans="2:9" x14ac:dyDescent="0.2">
      <c r="B559" s="2"/>
      <c r="D559" s="14" t="str">
        <f>IF(ISBLANK(E559),"",VLOOKUP((E559),ListadoGeneral[],2,FALSE))</f>
        <v/>
      </c>
      <c r="E559" s="14"/>
      <c r="F559" s="14" t="str">
        <f>IF(ISBLANK(E559),"",VLOOKUP((E559),ListadoGeneral[],5,FALSE))</f>
        <v/>
      </c>
      <c r="G559" s="14" t="str">
        <f>IF(ISBLANK(E559),"",VLOOKUP((E559),ListadoGeneral[],7,FALSE))</f>
        <v/>
      </c>
      <c r="H559" s="14" t="str">
        <f>IF(ISBLANK(E559),"",VLOOKUP((E559),ListadoGeneral[],3,FALSE))</f>
        <v/>
      </c>
      <c r="I559" s="15"/>
    </row>
    <row r="560" spans="2:9" x14ac:dyDescent="0.2">
      <c r="B560" s="2"/>
      <c r="D560" s="14" t="str">
        <f>IF(ISBLANK(E560),"",VLOOKUP((E560),ListadoGeneral[],2,FALSE))</f>
        <v/>
      </c>
      <c r="E560" s="14"/>
      <c r="F560" s="14" t="str">
        <f>IF(ISBLANK(E560),"",VLOOKUP((E560),ListadoGeneral[],5,FALSE))</f>
        <v/>
      </c>
      <c r="G560" s="14" t="str">
        <f>IF(ISBLANK(E560),"",VLOOKUP((E560),ListadoGeneral[],7,FALSE))</f>
        <v/>
      </c>
      <c r="H560" s="14" t="str">
        <f>IF(ISBLANK(E560),"",VLOOKUP((E560),ListadoGeneral[],3,FALSE))</f>
        <v/>
      </c>
      <c r="I560" s="15"/>
    </row>
    <row r="561" spans="2:9" x14ac:dyDescent="0.2">
      <c r="B561" s="2"/>
      <c r="D561" s="14" t="str">
        <f>IF(ISBLANK(E561),"",VLOOKUP((E561),ListadoGeneral[],2,FALSE))</f>
        <v/>
      </c>
      <c r="E561" s="14"/>
      <c r="F561" s="14" t="str">
        <f>IF(ISBLANK(E561),"",VLOOKUP((E561),ListadoGeneral[],5,FALSE))</f>
        <v/>
      </c>
      <c r="G561" s="14" t="str">
        <f>IF(ISBLANK(E561),"",VLOOKUP((E561),ListadoGeneral[],7,FALSE))</f>
        <v/>
      </c>
      <c r="H561" s="14" t="str">
        <f>IF(ISBLANK(E561),"",VLOOKUP((E561),ListadoGeneral[],3,FALSE))</f>
        <v/>
      </c>
      <c r="I561" s="15"/>
    </row>
    <row r="562" spans="2:9" x14ac:dyDescent="0.2">
      <c r="B562" s="2"/>
      <c r="D562" s="14" t="str">
        <f>IF(ISBLANK(E562),"",VLOOKUP((E562),ListadoGeneral[],2,FALSE))</f>
        <v/>
      </c>
      <c r="E562" s="14"/>
      <c r="F562" s="14" t="str">
        <f>IF(ISBLANK(E562),"",VLOOKUP((E562),ListadoGeneral[],5,FALSE))</f>
        <v/>
      </c>
      <c r="G562" s="14" t="str">
        <f>IF(ISBLANK(E562),"",VLOOKUP((E562),ListadoGeneral[],7,FALSE))</f>
        <v/>
      </c>
      <c r="H562" s="14" t="str">
        <f>IF(ISBLANK(E562),"",VLOOKUP((E562),ListadoGeneral[],3,FALSE))</f>
        <v/>
      </c>
      <c r="I562" s="15"/>
    </row>
    <row r="563" spans="2:9" x14ac:dyDescent="0.2">
      <c r="B563" s="2"/>
      <c r="D563" s="14" t="str">
        <f>IF(ISBLANK(E563),"",VLOOKUP((E563),ListadoGeneral[],2,FALSE))</f>
        <v/>
      </c>
      <c r="E563" s="14"/>
      <c r="F563" s="14" t="str">
        <f>IF(ISBLANK(E563),"",VLOOKUP((E563),ListadoGeneral[],5,FALSE))</f>
        <v/>
      </c>
      <c r="G563" s="14" t="str">
        <f>IF(ISBLANK(E563),"",VLOOKUP((E563),ListadoGeneral[],7,FALSE))</f>
        <v/>
      </c>
      <c r="H563" s="14" t="str">
        <f>IF(ISBLANK(E563),"",VLOOKUP((E563),ListadoGeneral[],3,FALSE))</f>
        <v/>
      </c>
      <c r="I563" s="15"/>
    </row>
    <row r="564" spans="2:9" x14ac:dyDescent="0.2">
      <c r="B564" s="2"/>
      <c r="D564" s="14" t="str">
        <f>IF(ISBLANK(E564),"",VLOOKUP((E564),ListadoGeneral[],2,FALSE))</f>
        <v/>
      </c>
      <c r="E564" s="14"/>
      <c r="F564" s="14" t="str">
        <f>IF(ISBLANK(E564),"",VLOOKUP((E564),ListadoGeneral[],5,FALSE))</f>
        <v/>
      </c>
      <c r="G564" s="14" t="str">
        <f>IF(ISBLANK(E564),"",VLOOKUP((E564),ListadoGeneral[],7,FALSE))</f>
        <v/>
      </c>
      <c r="H564" s="14" t="str">
        <f>IF(ISBLANK(E564),"",VLOOKUP((E564),ListadoGeneral[],3,FALSE))</f>
        <v/>
      </c>
      <c r="I564" s="15"/>
    </row>
    <row r="565" spans="2:9" x14ac:dyDescent="0.2">
      <c r="B565" s="2"/>
      <c r="D565" s="14" t="str">
        <f>IF(ISBLANK(E565),"",VLOOKUP((E565),ListadoGeneral[],2,FALSE))</f>
        <v/>
      </c>
      <c r="E565" s="14"/>
      <c r="F565" s="14" t="str">
        <f>IF(ISBLANK(E565),"",VLOOKUP((E565),ListadoGeneral[],5,FALSE))</f>
        <v/>
      </c>
      <c r="G565" s="14" t="str">
        <f>IF(ISBLANK(E565),"",VLOOKUP((E565),ListadoGeneral[],7,FALSE))</f>
        <v/>
      </c>
      <c r="H565" s="14" t="str">
        <f>IF(ISBLANK(E565),"",VLOOKUP((E565),ListadoGeneral[],3,FALSE))</f>
        <v/>
      </c>
      <c r="I565" s="15"/>
    </row>
    <row r="566" spans="2:9" x14ac:dyDescent="0.2">
      <c r="B566" s="2"/>
      <c r="D566" s="14" t="str">
        <f>IF(ISBLANK(E566),"",VLOOKUP((E566),ListadoGeneral[],2,FALSE))</f>
        <v/>
      </c>
      <c r="E566" s="14"/>
      <c r="F566" s="14" t="str">
        <f>IF(ISBLANK(E566),"",VLOOKUP((E566),ListadoGeneral[],5,FALSE))</f>
        <v/>
      </c>
      <c r="G566" s="14" t="str">
        <f>IF(ISBLANK(E566),"",VLOOKUP((E566),ListadoGeneral[],7,FALSE))</f>
        <v/>
      </c>
      <c r="H566" s="14" t="str">
        <f>IF(ISBLANK(E566),"",VLOOKUP((E566),ListadoGeneral[],3,FALSE))</f>
        <v/>
      </c>
      <c r="I566" s="15"/>
    </row>
    <row r="567" spans="2:9" x14ac:dyDescent="0.2">
      <c r="B567" s="2"/>
      <c r="D567" s="14" t="str">
        <f>IF(ISBLANK(E567),"",VLOOKUP((E567),ListadoGeneral[],2,FALSE))</f>
        <v/>
      </c>
      <c r="E567" s="14"/>
      <c r="F567" s="14" t="str">
        <f>IF(ISBLANK(E567),"",VLOOKUP((E567),ListadoGeneral[],5,FALSE))</f>
        <v/>
      </c>
      <c r="G567" s="14" t="str">
        <f>IF(ISBLANK(E567),"",VLOOKUP((E567),ListadoGeneral[],7,FALSE))</f>
        <v/>
      </c>
      <c r="H567" s="14" t="str">
        <f>IF(ISBLANK(E567),"",VLOOKUP((E567),ListadoGeneral[],3,FALSE))</f>
        <v/>
      </c>
      <c r="I567" s="15"/>
    </row>
    <row r="568" spans="2:9" x14ac:dyDescent="0.2">
      <c r="B568" s="2"/>
      <c r="D568" s="14" t="str">
        <f>IF(ISBLANK(E568),"",VLOOKUP((E568),ListadoGeneral[],2,FALSE))</f>
        <v/>
      </c>
      <c r="E568" s="14"/>
      <c r="F568" s="14" t="str">
        <f>IF(ISBLANK(E568),"",VLOOKUP((E568),ListadoGeneral[],5,FALSE))</f>
        <v/>
      </c>
      <c r="G568" s="14" t="str">
        <f>IF(ISBLANK(E568),"",VLOOKUP((E568),ListadoGeneral[],7,FALSE))</f>
        <v/>
      </c>
      <c r="H568" s="14" t="str">
        <f>IF(ISBLANK(E568),"",VLOOKUP((E568),ListadoGeneral[],3,FALSE))</f>
        <v/>
      </c>
      <c r="I568" s="15"/>
    </row>
    <row r="569" spans="2:9" x14ac:dyDescent="0.2">
      <c r="B569" s="2"/>
      <c r="D569" s="14" t="str">
        <f>IF(ISBLANK(E569),"",VLOOKUP((E569),ListadoGeneral[],2,FALSE))</f>
        <v/>
      </c>
      <c r="E569" s="14"/>
      <c r="F569" s="14" t="str">
        <f>IF(ISBLANK(E569),"",VLOOKUP((E569),ListadoGeneral[],5,FALSE))</f>
        <v/>
      </c>
      <c r="G569" s="14" t="str">
        <f>IF(ISBLANK(E569),"",VLOOKUP((E569),ListadoGeneral[],7,FALSE))</f>
        <v/>
      </c>
      <c r="H569" s="14" t="str">
        <f>IF(ISBLANK(E569),"",VLOOKUP((E569),ListadoGeneral[],3,FALSE))</f>
        <v/>
      </c>
      <c r="I569" s="15"/>
    </row>
    <row r="570" spans="2:9" x14ac:dyDescent="0.2">
      <c r="B570" s="2"/>
      <c r="D570" s="14" t="str">
        <f>IF(ISBLANK(E570),"",VLOOKUP((E570),ListadoGeneral[],2,FALSE))</f>
        <v/>
      </c>
      <c r="E570" s="14"/>
      <c r="F570" s="14" t="str">
        <f>IF(ISBLANK(E570),"",VLOOKUP((E570),ListadoGeneral[],5,FALSE))</f>
        <v/>
      </c>
      <c r="G570" s="14" t="str">
        <f>IF(ISBLANK(E570),"",VLOOKUP((E570),ListadoGeneral[],7,FALSE))</f>
        <v/>
      </c>
      <c r="H570" s="14" t="str">
        <f>IF(ISBLANK(E570),"",VLOOKUP((E570),ListadoGeneral[],3,FALSE))</f>
        <v/>
      </c>
      <c r="I570" s="15"/>
    </row>
    <row r="571" spans="2:9" x14ac:dyDescent="0.2">
      <c r="B571" s="2"/>
      <c r="D571" s="14" t="str">
        <f>IF(ISBLANK(E571),"",VLOOKUP((E571),ListadoGeneral[],2,FALSE))</f>
        <v/>
      </c>
      <c r="E571" s="14"/>
      <c r="F571" s="14" t="str">
        <f>IF(ISBLANK(E571),"",VLOOKUP((E571),ListadoGeneral[],5,FALSE))</f>
        <v/>
      </c>
      <c r="G571" s="14" t="str">
        <f>IF(ISBLANK(E571),"",VLOOKUP((E571),ListadoGeneral[],7,FALSE))</f>
        <v/>
      </c>
      <c r="H571" s="14" t="str">
        <f>IF(ISBLANK(E571),"",VLOOKUP((E571),ListadoGeneral[],3,FALSE))</f>
        <v/>
      </c>
      <c r="I571" s="15"/>
    </row>
    <row r="572" spans="2:9" x14ac:dyDescent="0.2">
      <c r="B572" s="2"/>
      <c r="C572" s="44"/>
      <c r="D572" s="14" t="str">
        <f>IF(ISBLANK(E572),"",VLOOKUP((E572),ListadoGeneral[],2,FALSE))</f>
        <v/>
      </c>
      <c r="E572" s="14"/>
      <c r="F572" s="14" t="str">
        <f>IF(ISBLANK(E572),"",VLOOKUP((E572),ListadoGeneral[],5,FALSE))</f>
        <v/>
      </c>
      <c r="G572" s="14" t="str">
        <f>IF(ISBLANK(E572),"",VLOOKUP((E572),ListadoGeneral[],7,FALSE))</f>
        <v/>
      </c>
      <c r="H572" s="14" t="str">
        <f>IF(ISBLANK(E572),"",VLOOKUP((E572),ListadoGeneral[],3,FALSE))</f>
        <v/>
      </c>
      <c r="I572" s="46"/>
    </row>
    <row r="573" spans="2:9" x14ac:dyDescent="0.2">
      <c r="B573" s="2"/>
      <c r="C573" s="44"/>
      <c r="D573" s="14" t="str">
        <f>IF(ISBLANK(E573),"",VLOOKUP((E573),ListadoGeneral[],2,FALSE))</f>
        <v/>
      </c>
      <c r="E573" s="14"/>
      <c r="F573" s="14" t="str">
        <f>IF(ISBLANK(E573),"",VLOOKUP((E573),ListadoGeneral[],5,FALSE))</f>
        <v/>
      </c>
      <c r="G573" s="14" t="str">
        <f>IF(ISBLANK(E573),"",VLOOKUP((E573),ListadoGeneral[],7,FALSE))</f>
        <v/>
      </c>
      <c r="H573" s="14" t="str">
        <f>IF(ISBLANK(E573),"",VLOOKUP((E573),ListadoGeneral[],3,FALSE))</f>
        <v/>
      </c>
      <c r="I573" s="46"/>
    </row>
    <row r="574" spans="2:9" x14ac:dyDescent="0.2">
      <c r="B574" s="2"/>
      <c r="C574" s="44"/>
      <c r="D574" s="14" t="str">
        <f>IF(ISBLANK(E574),"",VLOOKUP((E574),ListadoGeneral[],2,FALSE))</f>
        <v/>
      </c>
      <c r="E574" s="14"/>
      <c r="F574" s="14" t="str">
        <f>IF(ISBLANK(E574),"",VLOOKUP((E574),ListadoGeneral[],5,FALSE))</f>
        <v/>
      </c>
      <c r="G574" s="14" t="str">
        <f>IF(ISBLANK(E574),"",VLOOKUP((E574),ListadoGeneral[],7,FALSE))</f>
        <v/>
      </c>
      <c r="H574" s="14" t="str">
        <f>IF(ISBLANK(E574),"",VLOOKUP((E574),ListadoGeneral[],3,FALSE))</f>
        <v/>
      </c>
      <c r="I574" s="46"/>
    </row>
    <row r="575" spans="2:9" x14ac:dyDescent="0.2">
      <c r="B575" s="2"/>
      <c r="C575" s="44"/>
      <c r="D575" s="14" t="str">
        <f>IF(ISBLANK(E575),"",VLOOKUP((E575),ListadoGeneral[],2,FALSE))</f>
        <v/>
      </c>
      <c r="E575" s="14"/>
      <c r="F575" s="14" t="str">
        <f>IF(ISBLANK(E575),"",VLOOKUP((E575),ListadoGeneral[],5,FALSE))</f>
        <v/>
      </c>
      <c r="G575" s="14" t="str">
        <f>IF(ISBLANK(E575),"",VLOOKUP((E575),ListadoGeneral[],7,FALSE))</f>
        <v/>
      </c>
      <c r="H575" s="14" t="str">
        <f>IF(ISBLANK(E575),"",VLOOKUP((E575),ListadoGeneral[],3,FALSE))</f>
        <v/>
      </c>
      <c r="I575" s="46"/>
    </row>
    <row r="576" spans="2:9" x14ac:dyDescent="0.2">
      <c r="B576" s="2"/>
      <c r="C576" s="44"/>
      <c r="D576" s="14" t="str">
        <f>IF(ISBLANK(E576),"",VLOOKUP((E576),ListadoGeneral[],2,FALSE))</f>
        <v/>
      </c>
      <c r="E576" s="14"/>
      <c r="F576" s="14" t="str">
        <f>IF(ISBLANK(E576),"",VLOOKUP((E576),ListadoGeneral[],5,FALSE))</f>
        <v/>
      </c>
      <c r="G576" s="14" t="str">
        <f>IF(ISBLANK(E576),"",VLOOKUP((E576),ListadoGeneral[],7,FALSE))</f>
        <v/>
      </c>
      <c r="H576" s="14" t="str">
        <f>IF(ISBLANK(E576),"",VLOOKUP((E576),ListadoGeneral[],3,FALSE))</f>
        <v/>
      </c>
      <c r="I576" s="46"/>
    </row>
    <row r="577" spans="2:9" x14ac:dyDescent="0.2">
      <c r="B577" s="2"/>
      <c r="C577" s="44"/>
      <c r="D577" s="14" t="str">
        <f>IF(ISBLANK(E577),"",VLOOKUP((E577),ListadoGeneral[],2,FALSE))</f>
        <v/>
      </c>
      <c r="E577" s="14"/>
      <c r="F577" s="14" t="str">
        <f>IF(ISBLANK(E577),"",VLOOKUP((E577),ListadoGeneral[],5,FALSE))</f>
        <v/>
      </c>
      <c r="G577" s="14" t="str">
        <f>IF(ISBLANK(E577),"",VLOOKUP((E577),ListadoGeneral[],7,FALSE))</f>
        <v/>
      </c>
      <c r="H577" s="14" t="str">
        <f>IF(ISBLANK(E577),"",VLOOKUP((E577),ListadoGeneral[],3,FALSE))</f>
        <v/>
      </c>
      <c r="I577" s="46"/>
    </row>
    <row r="578" spans="2:9" x14ac:dyDescent="0.2">
      <c r="B578" s="2"/>
      <c r="C578" s="44"/>
      <c r="D578" s="14" t="str">
        <f>IF(ISBLANK(E578),"",VLOOKUP((E578),ListadoGeneral[],2,FALSE))</f>
        <v/>
      </c>
      <c r="E578" s="14"/>
      <c r="F578" s="14" t="str">
        <f>IF(ISBLANK(E578),"",VLOOKUP((E578),ListadoGeneral[],5,FALSE))</f>
        <v/>
      </c>
      <c r="G578" s="14" t="str">
        <f>IF(ISBLANK(E578),"",VLOOKUP((E578),ListadoGeneral[],7,FALSE))</f>
        <v/>
      </c>
      <c r="H578" s="14" t="str">
        <f>IF(ISBLANK(E578),"",VLOOKUP((E578),ListadoGeneral[],3,FALSE))</f>
        <v/>
      </c>
      <c r="I578" s="46"/>
    </row>
    <row r="579" spans="2:9" x14ac:dyDescent="0.2">
      <c r="B579" s="2"/>
      <c r="C579" s="44"/>
      <c r="D579" s="14" t="str">
        <f>IF(ISBLANK(E579),"",VLOOKUP((E579),ListadoGeneral[],2,FALSE))</f>
        <v/>
      </c>
      <c r="E579" s="14"/>
      <c r="F579" s="14" t="str">
        <f>IF(ISBLANK(E579),"",VLOOKUP((E579),ListadoGeneral[],5,FALSE))</f>
        <v/>
      </c>
      <c r="G579" s="14" t="str">
        <f>IF(ISBLANK(E579),"",VLOOKUP((E579),ListadoGeneral[],7,FALSE))</f>
        <v/>
      </c>
      <c r="H579" s="14" t="str">
        <f>IF(ISBLANK(E579),"",VLOOKUP((E579),ListadoGeneral[],3,FALSE))</f>
        <v/>
      </c>
      <c r="I579" s="46"/>
    </row>
    <row r="580" spans="2:9" x14ac:dyDescent="0.2">
      <c r="B580" s="2"/>
      <c r="C580" s="44"/>
      <c r="D580" s="14" t="str">
        <f>IF(ISBLANK(E580),"",VLOOKUP((E580),ListadoGeneral[],2,FALSE))</f>
        <v/>
      </c>
      <c r="E580" s="14"/>
      <c r="F580" s="14" t="str">
        <f>IF(ISBLANK(E580),"",VLOOKUP((E580),ListadoGeneral[],5,FALSE))</f>
        <v/>
      </c>
      <c r="G580" s="14" t="str">
        <f>IF(ISBLANK(E580),"",VLOOKUP((E580),ListadoGeneral[],7,FALSE))</f>
        <v/>
      </c>
      <c r="H580" s="14" t="str">
        <f>IF(ISBLANK(E580),"",VLOOKUP((E580),ListadoGeneral[],3,FALSE))</f>
        <v/>
      </c>
      <c r="I580" s="46"/>
    </row>
    <row r="581" spans="2:9" x14ac:dyDescent="0.2">
      <c r="B581" s="2"/>
      <c r="C581" s="44"/>
      <c r="D581" s="14" t="str">
        <f>IF(ISBLANK(E581),"",VLOOKUP((E581),ListadoGeneral[],2,FALSE))</f>
        <v/>
      </c>
      <c r="E581" s="14"/>
      <c r="F581" s="14" t="str">
        <f>IF(ISBLANK(E581),"",VLOOKUP((E581),ListadoGeneral[],5,FALSE))</f>
        <v/>
      </c>
      <c r="G581" s="14" t="str">
        <f>IF(ISBLANK(E581),"",VLOOKUP((E581),ListadoGeneral[],7,FALSE))</f>
        <v/>
      </c>
      <c r="H581" s="14" t="str">
        <f>IF(ISBLANK(E581),"",VLOOKUP((E581),ListadoGeneral[],3,FALSE))</f>
        <v/>
      </c>
      <c r="I581" s="46"/>
    </row>
    <row r="582" spans="2:9" x14ac:dyDescent="0.2">
      <c r="B582" s="2"/>
      <c r="C582" s="44"/>
      <c r="D582" s="14" t="str">
        <f>IF(ISBLANK(E582),"",VLOOKUP((E582),ListadoGeneral[],2,FALSE))</f>
        <v/>
      </c>
      <c r="E582" s="14"/>
      <c r="F582" s="14" t="str">
        <f>IF(ISBLANK(E582),"",VLOOKUP((E582),ListadoGeneral[],5,FALSE))</f>
        <v/>
      </c>
      <c r="G582" s="14" t="str">
        <f>IF(ISBLANK(E582),"",VLOOKUP((E582),ListadoGeneral[],7,FALSE))</f>
        <v/>
      </c>
      <c r="H582" s="14" t="str">
        <f>IF(ISBLANK(E582),"",VLOOKUP((E582),ListadoGeneral[],3,FALSE))</f>
        <v/>
      </c>
      <c r="I582" s="46"/>
    </row>
    <row r="583" spans="2:9" x14ac:dyDescent="0.2">
      <c r="B583" s="2"/>
      <c r="C583" s="44"/>
      <c r="D583" s="14" t="str">
        <f>IF(ISBLANK(E583),"",VLOOKUP((E583),ListadoGeneral[],2,FALSE))</f>
        <v/>
      </c>
      <c r="E583" s="14"/>
      <c r="F583" s="14" t="str">
        <f>IF(ISBLANK(E583),"",VLOOKUP((E583),ListadoGeneral[],5,FALSE))</f>
        <v/>
      </c>
      <c r="G583" s="14" t="str">
        <f>IF(ISBLANK(E583),"",VLOOKUP((E583),ListadoGeneral[],7,FALSE))</f>
        <v/>
      </c>
      <c r="H583" s="14" t="str">
        <f>IF(ISBLANK(E583),"",VLOOKUP((E583),ListadoGeneral[],3,FALSE))</f>
        <v/>
      </c>
      <c r="I583" s="46"/>
    </row>
    <row r="584" spans="2:9" x14ac:dyDescent="0.2">
      <c r="B584" s="2"/>
      <c r="C584" s="44"/>
      <c r="D584" s="14" t="str">
        <f>IF(ISBLANK(E584),"",VLOOKUP((E584),ListadoGeneral[],2,FALSE))</f>
        <v/>
      </c>
      <c r="E584" s="14"/>
      <c r="F584" s="14" t="str">
        <f>IF(ISBLANK(E584),"",VLOOKUP((E584),ListadoGeneral[],5,FALSE))</f>
        <v/>
      </c>
      <c r="G584" s="14" t="str">
        <f>IF(ISBLANK(E584),"",VLOOKUP((E584),ListadoGeneral[],7,FALSE))</f>
        <v/>
      </c>
      <c r="H584" s="14" t="str">
        <f>IF(ISBLANK(E584),"",VLOOKUP((E584),ListadoGeneral[],3,FALSE))</f>
        <v/>
      </c>
      <c r="I584" s="46"/>
    </row>
    <row r="585" spans="2:9" x14ac:dyDescent="0.2">
      <c r="B585" s="2"/>
      <c r="C585" s="44"/>
      <c r="D585" s="14" t="str">
        <f>IF(ISBLANK(E585),"",VLOOKUP((E585),ListadoGeneral[],2,FALSE))</f>
        <v/>
      </c>
      <c r="E585" s="14"/>
      <c r="F585" s="14" t="str">
        <f>IF(ISBLANK(E585),"",VLOOKUP((E585),ListadoGeneral[],5,FALSE))</f>
        <v/>
      </c>
      <c r="G585" s="14" t="str">
        <f>IF(ISBLANK(E585),"",VLOOKUP((E585),ListadoGeneral[],7,FALSE))</f>
        <v/>
      </c>
      <c r="H585" s="14" t="str">
        <f>IF(ISBLANK(E585),"",VLOOKUP((E585),ListadoGeneral[],3,FALSE))</f>
        <v/>
      </c>
      <c r="I585" s="46"/>
    </row>
    <row r="586" spans="2:9" x14ac:dyDescent="0.2">
      <c r="B586" s="2"/>
      <c r="C586" s="44"/>
      <c r="D586" s="14" t="str">
        <f>IF(ISBLANK(E586),"",VLOOKUP((E586),ListadoGeneral[],2,FALSE))</f>
        <v/>
      </c>
      <c r="E586" s="14"/>
      <c r="F586" s="14" t="str">
        <f>IF(ISBLANK(E586),"",VLOOKUP((E586),ListadoGeneral[],5,FALSE))</f>
        <v/>
      </c>
      <c r="G586" s="14" t="str">
        <f>IF(ISBLANK(E586),"",VLOOKUP((E586),ListadoGeneral[],7,FALSE))</f>
        <v/>
      </c>
      <c r="H586" s="14" t="str">
        <f>IF(ISBLANK(E586),"",VLOOKUP((E586),ListadoGeneral[],3,FALSE))</f>
        <v/>
      </c>
      <c r="I586" s="46"/>
    </row>
    <row r="587" spans="2:9" x14ac:dyDescent="0.2">
      <c r="B587" s="2"/>
      <c r="C587" s="44"/>
      <c r="D587" s="14" t="str">
        <f>IF(ISBLANK(E587),"",VLOOKUP((E587),ListadoGeneral[],2,FALSE))</f>
        <v/>
      </c>
      <c r="E587" s="14"/>
      <c r="F587" s="14" t="str">
        <f>IF(ISBLANK(E587),"",VLOOKUP((E587),ListadoGeneral[],5,FALSE))</f>
        <v/>
      </c>
      <c r="G587" s="14" t="str">
        <f>IF(ISBLANK(E587),"",VLOOKUP((E587),ListadoGeneral[],7,FALSE))</f>
        <v/>
      </c>
      <c r="H587" s="14" t="str">
        <f>IF(ISBLANK(E587),"",VLOOKUP((E587),ListadoGeneral[],3,FALSE))</f>
        <v/>
      </c>
      <c r="I587" s="46"/>
    </row>
    <row r="588" spans="2:9" x14ac:dyDescent="0.2">
      <c r="B588" s="2"/>
      <c r="C588" s="44"/>
      <c r="D588" s="14" t="str">
        <f>IF(ISBLANK(E588),"",VLOOKUP((E588),ListadoGeneral[],2,FALSE))</f>
        <v/>
      </c>
      <c r="E588" s="14"/>
      <c r="F588" s="14" t="str">
        <f>IF(ISBLANK(E588),"",VLOOKUP((E588),ListadoGeneral[],5,FALSE))</f>
        <v/>
      </c>
      <c r="G588" s="14" t="str">
        <f>IF(ISBLANK(E588),"",VLOOKUP((E588),ListadoGeneral[],7,FALSE))</f>
        <v/>
      </c>
      <c r="H588" s="14" t="str">
        <f>IF(ISBLANK(E588),"",VLOOKUP((E588),ListadoGeneral[],3,FALSE))</f>
        <v/>
      </c>
      <c r="I588" s="46"/>
    </row>
    <row r="589" spans="2:9" x14ac:dyDescent="0.2">
      <c r="B589" s="2"/>
      <c r="C589" s="44"/>
      <c r="D589" s="14" t="str">
        <f>IF(ISBLANK(E589),"",VLOOKUP((E589),ListadoGeneral[],2,FALSE))</f>
        <v/>
      </c>
      <c r="E589" s="14"/>
      <c r="F589" s="14" t="str">
        <f>IF(ISBLANK(E589),"",VLOOKUP((E589),ListadoGeneral[],5,FALSE))</f>
        <v/>
      </c>
      <c r="G589" s="14" t="str">
        <f>IF(ISBLANK(E589),"",VLOOKUP((E589),ListadoGeneral[],7,FALSE))</f>
        <v/>
      </c>
      <c r="H589" s="14" t="str">
        <f>IF(ISBLANK(E589),"",VLOOKUP((E589),ListadoGeneral[],3,FALSE))</f>
        <v/>
      </c>
      <c r="I589" s="46"/>
    </row>
    <row r="590" spans="2:9" x14ac:dyDescent="0.2">
      <c r="B590" s="2"/>
      <c r="C590" s="44"/>
      <c r="D590" s="14" t="str">
        <f>IF(ISBLANK(E590),"",VLOOKUP((E590),ListadoGeneral[],2,FALSE))</f>
        <v/>
      </c>
      <c r="E590" s="14"/>
      <c r="F590" s="14" t="str">
        <f>IF(ISBLANK(E590),"",VLOOKUP((E590),ListadoGeneral[],5,FALSE))</f>
        <v/>
      </c>
      <c r="G590" s="14" t="str">
        <f>IF(ISBLANK(E590),"",VLOOKUP((E590),ListadoGeneral[],7,FALSE))</f>
        <v/>
      </c>
      <c r="H590" s="14" t="str">
        <f>IF(ISBLANK(E590),"",VLOOKUP((E590),ListadoGeneral[],3,FALSE))</f>
        <v/>
      </c>
      <c r="I590" s="46"/>
    </row>
    <row r="591" spans="2:9" x14ac:dyDescent="0.2">
      <c r="B591" s="2"/>
      <c r="C591" s="44"/>
      <c r="D591" s="14" t="str">
        <f>IF(ISBLANK(E591),"",VLOOKUP((E591),ListadoGeneral[],2,FALSE))</f>
        <v/>
      </c>
      <c r="E591" s="14"/>
      <c r="F591" s="14" t="str">
        <f>IF(ISBLANK(E591),"",VLOOKUP((E591),ListadoGeneral[],5,FALSE))</f>
        <v/>
      </c>
      <c r="G591" s="14" t="str">
        <f>IF(ISBLANK(E591),"",VLOOKUP((E591),ListadoGeneral[],7,FALSE))</f>
        <v/>
      </c>
      <c r="H591" s="14" t="str">
        <f>IF(ISBLANK(E591),"",VLOOKUP((E591),ListadoGeneral[],3,FALSE))</f>
        <v/>
      </c>
      <c r="I591" s="46"/>
    </row>
    <row r="592" spans="2:9" x14ac:dyDescent="0.2">
      <c r="B592" s="2"/>
      <c r="C592" s="44"/>
      <c r="D592" s="14" t="str">
        <f>IF(ISBLANK(E592),"",VLOOKUP((E592),ListadoGeneral[],2,FALSE))</f>
        <v/>
      </c>
      <c r="E592" s="14"/>
      <c r="F592" s="14" t="str">
        <f>IF(ISBLANK(E592),"",VLOOKUP((E592),ListadoGeneral[],5,FALSE))</f>
        <v/>
      </c>
      <c r="G592" s="14" t="str">
        <f>IF(ISBLANK(E592),"",VLOOKUP((E592),ListadoGeneral[],7,FALSE))</f>
        <v/>
      </c>
      <c r="H592" s="14" t="str">
        <f>IF(ISBLANK(E592),"",VLOOKUP((E592),ListadoGeneral[],3,FALSE))</f>
        <v/>
      </c>
      <c r="I592" s="46"/>
    </row>
    <row r="593" spans="2:9" x14ac:dyDescent="0.2">
      <c r="B593" s="2"/>
      <c r="C593" s="44"/>
      <c r="D593" s="14" t="str">
        <f>IF(ISBLANK(E593),"",VLOOKUP((E593),ListadoGeneral[],2,FALSE))</f>
        <v/>
      </c>
      <c r="E593" s="14"/>
      <c r="F593" s="14" t="str">
        <f>IF(ISBLANK(E593),"",VLOOKUP((E593),ListadoGeneral[],5,FALSE))</f>
        <v/>
      </c>
      <c r="G593" s="14" t="str">
        <f>IF(ISBLANK(E593),"",VLOOKUP((E593),ListadoGeneral[],7,FALSE))</f>
        <v/>
      </c>
      <c r="H593" s="14" t="str">
        <f>IF(ISBLANK(E593),"",VLOOKUP((E593),ListadoGeneral[],3,FALSE))</f>
        <v/>
      </c>
      <c r="I593" s="46"/>
    </row>
    <row r="594" spans="2:9" x14ac:dyDescent="0.2">
      <c r="B594" s="2"/>
      <c r="C594" s="44"/>
      <c r="D594" s="14" t="str">
        <f>IF(ISBLANK(E594),"",VLOOKUP((E594),ListadoGeneral[],2,FALSE))</f>
        <v/>
      </c>
      <c r="E594" s="14"/>
      <c r="F594" s="14" t="str">
        <f>IF(ISBLANK(E594),"",VLOOKUP((E594),ListadoGeneral[],5,FALSE))</f>
        <v/>
      </c>
      <c r="G594" s="14" t="str">
        <f>IF(ISBLANK(E594),"",VLOOKUP((E594),ListadoGeneral[],7,FALSE))</f>
        <v/>
      </c>
      <c r="H594" s="14" t="str">
        <f>IF(ISBLANK(E594),"",VLOOKUP((E594),ListadoGeneral[],3,FALSE))</f>
        <v/>
      </c>
      <c r="I594" s="46"/>
    </row>
    <row r="595" spans="2:9" x14ac:dyDescent="0.2">
      <c r="B595" s="2"/>
      <c r="C595" s="44"/>
      <c r="D595" s="14" t="str">
        <f>IF(ISBLANK(E595),"",VLOOKUP((E595),ListadoGeneral[],2,FALSE))</f>
        <v/>
      </c>
      <c r="E595" s="14"/>
      <c r="F595" s="14" t="str">
        <f>IF(ISBLANK(E595),"",VLOOKUP((E595),ListadoGeneral[],5,FALSE))</f>
        <v/>
      </c>
      <c r="G595" s="14" t="str">
        <f>IF(ISBLANK(E595),"",VLOOKUP((E595),ListadoGeneral[],7,FALSE))</f>
        <v/>
      </c>
      <c r="H595" s="14" t="str">
        <f>IF(ISBLANK(E595),"",VLOOKUP((E595),ListadoGeneral[],3,FALSE))</f>
        <v/>
      </c>
      <c r="I595" s="46"/>
    </row>
    <row r="596" spans="2:9" x14ac:dyDescent="0.2">
      <c r="B596" s="2"/>
      <c r="C596" s="44"/>
      <c r="D596" s="14" t="str">
        <f>IF(ISBLANK(E596),"",VLOOKUP((E596),ListadoGeneral[],2,FALSE))</f>
        <v/>
      </c>
      <c r="E596" s="14"/>
      <c r="F596" s="14" t="str">
        <f>IF(ISBLANK(E596),"",VLOOKUP((E596),ListadoGeneral[],5,FALSE))</f>
        <v/>
      </c>
      <c r="G596" s="14" t="str">
        <f>IF(ISBLANK(E596),"",VLOOKUP((E596),ListadoGeneral[],7,FALSE))</f>
        <v/>
      </c>
      <c r="H596" s="14" t="str">
        <f>IF(ISBLANK(E596),"",VLOOKUP((E596),ListadoGeneral[],3,FALSE))</f>
        <v/>
      </c>
      <c r="I596" s="46"/>
    </row>
    <row r="597" spans="2:9" x14ac:dyDescent="0.2">
      <c r="B597" s="2"/>
      <c r="C597" s="44"/>
      <c r="D597" s="14" t="str">
        <f>IF(ISBLANK(E597),"",VLOOKUP((E597),ListadoGeneral[],2,FALSE))</f>
        <v/>
      </c>
      <c r="E597" s="14"/>
      <c r="F597" s="14" t="str">
        <f>IF(ISBLANK(E597),"",VLOOKUP((E597),ListadoGeneral[],5,FALSE))</f>
        <v/>
      </c>
      <c r="G597" s="14" t="str">
        <f>IF(ISBLANK(E597),"",VLOOKUP((E597),ListadoGeneral[],7,FALSE))</f>
        <v/>
      </c>
      <c r="H597" s="14" t="str">
        <f>IF(ISBLANK(E597),"",VLOOKUP((E597),ListadoGeneral[],3,FALSE))</f>
        <v/>
      </c>
      <c r="I597" s="46"/>
    </row>
    <row r="598" spans="2:9" x14ac:dyDescent="0.2">
      <c r="B598" s="2"/>
      <c r="C598" s="44"/>
      <c r="D598" s="14" t="str">
        <f>IF(ISBLANK(E598),"",VLOOKUP((E598),ListadoGeneral[],2,FALSE))</f>
        <v/>
      </c>
      <c r="E598" s="14"/>
      <c r="F598" s="14" t="str">
        <f>IF(ISBLANK(E598),"",VLOOKUP((E598),ListadoGeneral[],5,FALSE))</f>
        <v/>
      </c>
      <c r="G598" s="14" t="str">
        <f>IF(ISBLANK(E598),"",VLOOKUP((E598),ListadoGeneral[],7,FALSE))</f>
        <v/>
      </c>
      <c r="H598" s="14" t="str">
        <f>IF(ISBLANK(E598),"",VLOOKUP((E598),ListadoGeneral[],3,FALSE))</f>
        <v/>
      </c>
      <c r="I598" s="46"/>
    </row>
    <row r="599" spans="2:9" x14ac:dyDescent="0.2">
      <c r="B599" s="2"/>
      <c r="C599" s="44"/>
      <c r="D599" s="14" t="str">
        <f>IF(ISBLANK(E599),"",VLOOKUP((E599),ListadoGeneral[],2,FALSE))</f>
        <v/>
      </c>
      <c r="E599" s="14"/>
      <c r="F599" s="14" t="str">
        <f>IF(ISBLANK(E599),"",VLOOKUP((E599),ListadoGeneral[],5,FALSE))</f>
        <v/>
      </c>
      <c r="G599" s="14" t="str">
        <f>IF(ISBLANK(E599),"",VLOOKUP((E599),ListadoGeneral[],7,FALSE))</f>
        <v/>
      </c>
      <c r="H599" s="14" t="str">
        <f>IF(ISBLANK(E599),"",VLOOKUP((E599),ListadoGeneral[],3,FALSE))</f>
        <v/>
      </c>
      <c r="I599" s="46"/>
    </row>
    <row r="600" spans="2:9" x14ac:dyDescent="0.2">
      <c r="B600" s="2"/>
      <c r="C600" s="44"/>
      <c r="D600" s="14" t="str">
        <f>IF(ISBLANK(E600),"",VLOOKUP((E600),ListadoGeneral[],2,FALSE))</f>
        <v/>
      </c>
      <c r="E600" s="14"/>
      <c r="F600" s="14" t="str">
        <f>IF(ISBLANK(E600),"",VLOOKUP((E600),ListadoGeneral[],5,FALSE))</f>
        <v/>
      </c>
      <c r="G600" s="14" t="str">
        <f>IF(ISBLANK(E600),"",VLOOKUP((E600),ListadoGeneral[],7,FALSE))</f>
        <v/>
      </c>
      <c r="H600" s="14" t="str">
        <f>IF(ISBLANK(E600),"",VLOOKUP((E600),ListadoGeneral[],3,FALSE))</f>
        <v/>
      </c>
      <c r="I600" s="46"/>
    </row>
    <row r="601" spans="2:9" x14ac:dyDescent="0.2">
      <c r="B601" s="2"/>
      <c r="C601" s="44"/>
      <c r="D601" s="14" t="str">
        <f>IF(ISBLANK(E601),"",VLOOKUP((E601),ListadoGeneral[],2,FALSE))</f>
        <v/>
      </c>
      <c r="E601" s="14"/>
      <c r="F601" s="14" t="str">
        <f>IF(ISBLANK(E601),"",VLOOKUP((E601),ListadoGeneral[],5,FALSE))</f>
        <v/>
      </c>
      <c r="G601" s="14" t="str">
        <f>IF(ISBLANK(E601),"",VLOOKUP((E601),ListadoGeneral[],7,FALSE))</f>
        <v/>
      </c>
      <c r="H601" s="14" t="str">
        <f>IF(ISBLANK(E601),"",VLOOKUP((E601),ListadoGeneral[],3,FALSE))</f>
        <v/>
      </c>
      <c r="I601" s="46"/>
    </row>
    <row r="602" spans="2:9" x14ac:dyDescent="0.2">
      <c r="B602" s="2"/>
      <c r="C602" s="44"/>
      <c r="D602" s="14" t="str">
        <f>IF(ISBLANK(E602),"",VLOOKUP((E602),ListadoGeneral[],2,FALSE))</f>
        <v/>
      </c>
      <c r="E602" s="14"/>
      <c r="F602" s="14" t="str">
        <f>IF(ISBLANK(E602),"",VLOOKUP((E602),ListadoGeneral[],5,FALSE))</f>
        <v/>
      </c>
      <c r="G602" s="14" t="str">
        <f>IF(ISBLANK(E602),"",VLOOKUP((E602),ListadoGeneral[],7,FALSE))</f>
        <v/>
      </c>
      <c r="H602" s="14" t="str">
        <f>IF(ISBLANK(E602),"",VLOOKUP((E602),ListadoGeneral[],3,FALSE))</f>
        <v/>
      </c>
      <c r="I602" s="46"/>
    </row>
    <row r="603" spans="2:9" x14ac:dyDescent="0.2">
      <c r="B603" s="2"/>
      <c r="C603" s="44"/>
      <c r="D603" s="14" t="str">
        <f>IF(ISBLANK(E603),"",VLOOKUP((E603),ListadoGeneral[],2,FALSE))</f>
        <v/>
      </c>
      <c r="E603" s="14"/>
      <c r="F603" s="14" t="str">
        <f>IF(ISBLANK(E603),"",VLOOKUP((E603),ListadoGeneral[],5,FALSE))</f>
        <v/>
      </c>
      <c r="G603" s="14" t="str">
        <f>IF(ISBLANK(E603),"",VLOOKUP((E603),ListadoGeneral[],7,FALSE))</f>
        <v/>
      </c>
      <c r="H603" s="14" t="str">
        <f>IF(ISBLANK(E603),"",VLOOKUP((E603),ListadoGeneral[],3,FALSE))</f>
        <v/>
      </c>
      <c r="I603" s="46"/>
    </row>
    <row r="604" spans="2:9" x14ac:dyDescent="0.2">
      <c r="B604" s="2"/>
      <c r="C604" s="44"/>
      <c r="D604" s="14" t="str">
        <f>IF(ISBLANK(E604),"",VLOOKUP((E604),ListadoGeneral[],2,FALSE))</f>
        <v/>
      </c>
      <c r="E604" s="14"/>
      <c r="F604" s="14" t="str">
        <f>IF(ISBLANK(E604),"",VLOOKUP((E604),ListadoGeneral[],5,FALSE))</f>
        <v/>
      </c>
      <c r="G604" s="14" t="str">
        <f>IF(ISBLANK(E604),"",VLOOKUP((E604),ListadoGeneral[],7,FALSE))</f>
        <v/>
      </c>
      <c r="H604" s="14" t="str">
        <f>IF(ISBLANK(E604),"",VLOOKUP((E604),ListadoGeneral[],3,FALSE))</f>
        <v/>
      </c>
      <c r="I604" s="46"/>
    </row>
    <row r="605" spans="2:9" x14ac:dyDescent="0.2">
      <c r="B605" s="2"/>
      <c r="C605" s="44"/>
      <c r="D605" s="14" t="str">
        <f>IF(ISBLANK(E605),"",VLOOKUP((E605),ListadoGeneral[],2,FALSE))</f>
        <v/>
      </c>
      <c r="E605" s="14"/>
      <c r="F605" s="14" t="str">
        <f>IF(ISBLANK(E605),"",VLOOKUP((E605),ListadoGeneral[],5,FALSE))</f>
        <v/>
      </c>
      <c r="G605" s="14" t="str">
        <f>IF(ISBLANK(E605),"",VLOOKUP((E605),ListadoGeneral[],7,FALSE))</f>
        <v/>
      </c>
      <c r="H605" s="14" t="str">
        <f>IF(ISBLANK(E605),"",VLOOKUP((E605),ListadoGeneral[],3,FALSE))</f>
        <v/>
      </c>
      <c r="I605" s="46"/>
    </row>
    <row r="606" spans="2:9" x14ac:dyDescent="0.2">
      <c r="B606" s="2"/>
      <c r="C606" s="44"/>
      <c r="D606" s="14" t="str">
        <f>IF(ISBLANK(E606),"",VLOOKUP((E606),ListadoGeneral[],2,FALSE))</f>
        <v/>
      </c>
      <c r="E606" s="14"/>
      <c r="F606" s="14" t="str">
        <f>IF(ISBLANK(E606),"",VLOOKUP((E606),ListadoGeneral[],5,FALSE))</f>
        <v/>
      </c>
      <c r="G606" s="14" t="str">
        <f>IF(ISBLANK(E606),"",VLOOKUP((E606),ListadoGeneral[],7,FALSE))</f>
        <v/>
      </c>
      <c r="H606" s="14" t="str">
        <f>IF(ISBLANK(E606),"",VLOOKUP((E606),ListadoGeneral[],3,FALSE))</f>
        <v/>
      </c>
      <c r="I606" s="46"/>
    </row>
    <row r="607" spans="2:9" x14ac:dyDescent="0.2">
      <c r="B607" s="2"/>
      <c r="C607" s="44"/>
      <c r="D607" s="14" t="str">
        <f>IF(ISBLANK(E607),"",VLOOKUP((E607),ListadoGeneral[],2,FALSE))</f>
        <v/>
      </c>
      <c r="E607" s="14"/>
      <c r="F607" s="14" t="str">
        <f>IF(ISBLANK(E607),"",VLOOKUP((E607),ListadoGeneral[],5,FALSE))</f>
        <v/>
      </c>
      <c r="G607" s="14" t="str">
        <f>IF(ISBLANK(E607),"",VLOOKUP((E607),ListadoGeneral[],7,FALSE))</f>
        <v/>
      </c>
      <c r="H607" s="14" t="str">
        <f>IF(ISBLANK(E607),"",VLOOKUP((E607),ListadoGeneral[],3,FALSE))</f>
        <v/>
      </c>
      <c r="I607" s="46"/>
    </row>
    <row r="608" spans="2:9" x14ac:dyDescent="0.2">
      <c r="B608" s="2"/>
      <c r="C608" s="44"/>
      <c r="D608" s="14" t="str">
        <f>IF(ISBLANK(E608),"",VLOOKUP((E608),ListadoGeneral[],2,FALSE))</f>
        <v/>
      </c>
      <c r="E608" s="14"/>
      <c r="F608" s="14" t="str">
        <f>IF(ISBLANK(E608),"",VLOOKUP((E608),ListadoGeneral[],5,FALSE))</f>
        <v/>
      </c>
      <c r="G608" s="14" t="str">
        <f>IF(ISBLANK(E608),"",VLOOKUP((E608),ListadoGeneral[],7,FALSE))</f>
        <v/>
      </c>
      <c r="H608" s="14" t="str">
        <f>IF(ISBLANK(E608),"",VLOOKUP((E608),ListadoGeneral[],3,FALSE))</f>
        <v/>
      </c>
      <c r="I608" s="46"/>
    </row>
    <row r="609" spans="2:9" x14ac:dyDescent="0.2">
      <c r="B609" s="2"/>
      <c r="C609" s="44"/>
      <c r="D609" s="14" t="str">
        <f>IF(ISBLANK(E609),"",VLOOKUP((E609),ListadoGeneral[],2,FALSE))</f>
        <v/>
      </c>
      <c r="E609" s="14"/>
      <c r="F609" s="14" t="str">
        <f>IF(ISBLANK(E609),"",VLOOKUP((E609),ListadoGeneral[],5,FALSE))</f>
        <v/>
      </c>
      <c r="G609" s="14" t="str">
        <f>IF(ISBLANK(E609),"",VLOOKUP((E609),ListadoGeneral[],7,FALSE))</f>
        <v/>
      </c>
      <c r="H609" s="14" t="str">
        <f>IF(ISBLANK(E609),"",VLOOKUP((E609),ListadoGeneral[],3,FALSE))</f>
        <v/>
      </c>
      <c r="I609" s="46"/>
    </row>
    <row r="610" spans="2:9" x14ac:dyDescent="0.2">
      <c r="B610" s="2"/>
      <c r="C610" s="44"/>
      <c r="D610" s="14" t="str">
        <f>IF(ISBLANK(E610),"",VLOOKUP((E610),ListadoGeneral[],2,FALSE))</f>
        <v/>
      </c>
      <c r="E610" s="14"/>
      <c r="F610" s="14" t="str">
        <f>IF(ISBLANK(E610),"",VLOOKUP((E610),ListadoGeneral[],5,FALSE))</f>
        <v/>
      </c>
      <c r="G610" s="14" t="str">
        <f>IF(ISBLANK(E610),"",VLOOKUP((E610),ListadoGeneral[],7,FALSE))</f>
        <v/>
      </c>
      <c r="H610" s="14" t="str">
        <f>IF(ISBLANK(E610),"",VLOOKUP((E610),ListadoGeneral[],3,FALSE))</f>
        <v/>
      </c>
      <c r="I610" s="46"/>
    </row>
    <row r="611" spans="2:9" x14ac:dyDescent="0.2">
      <c r="B611" s="2"/>
      <c r="D611" s="14" t="str">
        <f>IF(ISBLANK(E611),"",VLOOKUP((E611),ListadoGeneral[],2,FALSE))</f>
        <v/>
      </c>
      <c r="E611" s="14"/>
      <c r="F611" s="14" t="str">
        <f>IF(ISBLANK(E611),"",VLOOKUP((E611),ListadoGeneral[],5,FALSE))</f>
        <v/>
      </c>
      <c r="G611" s="14" t="str">
        <f>IF(ISBLANK(E611),"",VLOOKUP((E611),ListadoGeneral[],7,FALSE))</f>
        <v/>
      </c>
      <c r="H611" s="14" t="str">
        <f>IF(ISBLANK(E611),"",VLOOKUP((E611),ListadoGeneral[],3,FALSE))</f>
        <v/>
      </c>
      <c r="I611" s="15"/>
    </row>
    <row r="612" spans="2:9" x14ac:dyDescent="0.2">
      <c r="B612" s="2"/>
      <c r="D612" s="14" t="str">
        <f>IF(ISBLANK(E612),"",VLOOKUP((E612),ListadoGeneral[],2,FALSE))</f>
        <v/>
      </c>
      <c r="E612" s="14"/>
      <c r="F612" s="14" t="str">
        <f>IF(ISBLANK(E612),"",VLOOKUP((E612),ListadoGeneral[],5,FALSE))</f>
        <v/>
      </c>
      <c r="G612" s="14" t="str">
        <f>IF(ISBLANK(E612),"",VLOOKUP((E612),ListadoGeneral[],7,FALSE))</f>
        <v/>
      </c>
      <c r="H612" s="14" t="str">
        <f>IF(ISBLANK(E612),"",VLOOKUP((E612),ListadoGeneral[],3,FALSE))</f>
        <v/>
      </c>
      <c r="I612" s="15"/>
    </row>
    <row r="613" spans="2:9" x14ac:dyDescent="0.2">
      <c r="B613" s="2"/>
      <c r="D613" s="14" t="str">
        <f>IF(ISBLANK(E613),"",VLOOKUP((E613),ListadoGeneral[],2,FALSE))</f>
        <v/>
      </c>
      <c r="E613" s="14"/>
      <c r="F613" s="14" t="str">
        <f>IF(ISBLANK(E613),"",VLOOKUP((E613),ListadoGeneral[],5,FALSE))</f>
        <v/>
      </c>
      <c r="G613" s="14" t="str">
        <f>IF(ISBLANK(E613),"",VLOOKUP((E613),ListadoGeneral[],7,FALSE))</f>
        <v/>
      </c>
      <c r="H613" s="14" t="str">
        <f>IF(ISBLANK(E613),"",VLOOKUP((E613),ListadoGeneral[],3,FALSE))</f>
        <v/>
      </c>
      <c r="I613" s="15"/>
    </row>
    <row r="614" spans="2:9" x14ac:dyDescent="0.2">
      <c r="B614" s="2"/>
      <c r="D614" s="14" t="str">
        <f>IF(ISBLANK(E614),"",VLOOKUP((E614),ListadoGeneral[],2,FALSE))</f>
        <v/>
      </c>
      <c r="E614" s="14"/>
      <c r="F614" s="14" t="str">
        <f>IF(ISBLANK(E614),"",VLOOKUP((E614),ListadoGeneral[],5,FALSE))</f>
        <v/>
      </c>
      <c r="G614" s="14" t="str">
        <f>IF(ISBLANK(E614),"",VLOOKUP((E614),ListadoGeneral[],7,FALSE))</f>
        <v/>
      </c>
      <c r="H614" s="14" t="str">
        <f>IF(ISBLANK(E614),"",VLOOKUP((E614),ListadoGeneral[],3,FALSE))</f>
        <v/>
      </c>
      <c r="I614" s="15"/>
    </row>
    <row r="615" spans="2:9" x14ac:dyDescent="0.2">
      <c r="B615" s="2"/>
      <c r="D615" s="14" t="str">
        <f>IF(ISBLANK(E615),"",VLOOKUP((E615),ListadoGeneral[],2,FALSE))</f>
        <v/>
      </c>
      <c r="E615" s="14"/>
      <c r="F615" s="14" t="str">
        <f>IF(ISBLANK(E615),"",VLOOKUP((E615),ListadoGeneral[],5,FALSE))</f>
        <v/>
      </c>
      <c r="G615" s="14" t="str">
        <f>IF(ISBLANK(E615),"",VLOOKUP((E615),ListadoGeneral[],7,FALSE))</f>
        <v/>
      </c>
      <c r="H615" s="14" t="str">
        <f>IF(ISBLANK(E615),"",VLOOKUP((E615),ListadoGeneral[],3,FALSE))</f>
        <v/>
      </c>
      <c r="I615" s="15"/>
    </row>
    <row r="616" spans="2:9" x14ac:dyDescent="0.2">
      <c r="B616" s="2"/>
      <c r="D616" s="14" t="str">
        <f>IF(ISBLANK(E616),"",VLOOKUP((E616),ListadoGeneral[],2,FALSE))</f>
        <v/>
      </c>
      <c r="E616" s="14"/>
      <c r="F616" s="14" t="str">
        <f>IF(ISBLANK(E616),"",VLOOKUP((E616),ListadoGeneral[],5,FALSE))</f>
        <v/>
      </c>
      <c r="G616" s="14" t="str">
        <f>IF(ISBLANK(E616),"",VLOOKUP((E616),ListadoGeneral[],7,FALSE))</f>
        <v/>
      </c>
      <c r="H616" s="14" t="str">
        <f>IF(ISBLANK(E616),"",VLOOKUP((E616),ListadoGeneral[],3,FALSE))</f>
        <v/>
      </c>
      <c r="I616" s="15"/>
    </row>
    <row r="617" spans="2:9" x14ac:dyDescent="0.2">
      <c r="B617" s="2"/>
      <c r="D617" s="14" t="str">
        <f>IF(ISBLANK(E617),"",VLOOKUP((E617),ListadoGeneral[],2,FALSE))</f>
        <v/>
      </c>
      <c r="E617" s="14"/>
      <c r="F617" s="14" t="str">
        <f>IF(ISBLANK(E617),"",VLOOKUP((E617),ListadoGeneral[],5,FALSE))</f>
        <v/>
      </c>
      <c r="G617" s="14" t="str">
        <f>IF(ISBLANK(E617),"",VLOOKUP((E617),ListadoGeneral[],7,FALSE))</f>
        <v/>
      </c>
      <c r="H617" s="14" t="str">
        <f>IF(ISBLANK(E617),"",VLOOKUP((E617),ListadoGeneral[],3,FALSE))</f>
        <v/>
      </c>
      <c r="I617" s="15"/>
    </row>
    <row r="618" spans="2:9" x14ac:dyDescent="0.2">
      <c r="B618" s="2"/>
      <c r="D618" s="14" t="str">
        <f>IF(ISBLANK(E618),"",VLOOKUP((E618),ListadoGeneral[],2,FALSE))</f>
        <v/>
      </c>
      <c r="E618" s="14"/>
      <c r="F618" s="14" t="str">
        <f>IF(ISBLANK(E618),"",VLOOKUP((E618),ListadoGeneral[],5,FALSE))</f>
        <v/>
      </c>
      <c r="G618" s="14" t="str">
        <f>IF(ISBLANK(E618),"",VLOOKUP((E618),ListadoGeneral[],7,FALSE))</f>
        <v/>
      </c>
      <c r="H618" s="14" t="str">
        <f>IF(ISBLANK(E618),"",VLOOKUP((E618),ListadoGeneral[],3,FALSE))</f>
        <v/>
      </c>
      <c r="I618" s="15"/>
    </row>
    <row r="619" spans="2:9" x14ac:dyDescent="0.2">
      <c r="B619" s="2"/>
      <c r="D619" s="14" t="str">
        <f>IF(ISBLANK(E619),"",VLOOKUP((E619),ListadoGeneral[],2,FALSE))</f>
        <v/>
      </c>
      <c r="E619" s="14"/>
      <c r="F619" s="14" t="str">
        <f>IF(ISBLANK(E619),"",VLOOKUP((E619),ListadoGeneral[],5,FALSE))</f>
        <v/>
      </c>
      <c r="G619" s="14" t="str">
        <f>IF(ISBLANK(E619),"",VLOOKUP((E619),ListadoGeneral[],7,FALSE))</f>
        <v/>
      </c>
      <c r="H619" s="14" t="str">
        <f>IF(ISBLANK(E619),"",VLOOKUP((E619),ListadoGeneral[],3,FALSE))</f>
        <v/>
      </c>
      <c r="I619" s="15"/>
    </row>
    <row r="620" spans="2:9" x14ac:dyDescent="0.2">
      <c r="B620" s="2"/>
      <c r="D620" s="14" t="str">
        <f>IF(ISBLANK(E620),"",VLOOKUP((E620),ListadoGeneral[],2,FALSE))</f>
        <v/>
      </c>
      <c r="E620" s="14"/>
      <c r="F620" s="14" t="str">
        <f>IF(ISBLANK(E620),"",VLOOKUP((E620),ListadoGeneral[],5,FALSE))</f>
        <v/>
      </c>
      <c r="G620" s="14" t="str">
        <f>IF(ISBLANK(E620),"",VLOOKUP((E620),ListadoGeneral[],7,FALSE))</f>
        <v/>
      </c>
      <c r="H620" s="14" t="str">
        <f>IF(ISBLANK(E620),"",VLOOKUP((E620),ListadoGeneral[],3,FALSE))</f>
        <v/>
      </c>
      <c r="I620" s="15"/>
    </row>
    <row r="621" spans="2:9" x14ac:dyDescent="0.2">
      <c r="B621" s="2"/>
      <c r="D621" s="14"/>
      <c r="E621" s="14"/>
      <c r="F621" s="14"/>
      <c r="G621" s="14"/>
      <c r="H621" s="14"/>
      <c r="I621" s="15"/>
    </row>
    <row r="622" spans="2:9" x14ac:dyDescent="0.2">
      <c r="B622" s="2"/>
      <c r="D622" s="14"/>
      <c r="E622" s="14"/>
      <c r="F622" s="14"/>
      <c r="G622" s="14"/>
      <c r="H622" s="14"/>
      <c r="I622" s="15"/>
    </row>
    <row r="623" spans="2:9" ht="12" x14ac:dyDescent="0.25">
      <c r="B623" s="13"/>
      <c r="D623" s="14"/>
      <c r="E623" s="14"/>
      <c r="F623" s="14"/>
      <c r="G623" s="14" t="str">
        <f>IF(ISBLANK(E623),"",VLOOKUP((E623),ListadoGeneral[],7,FALSE))</f>
        <v/>
      </c>
      <c r="H623" s="14"/>
      <c r="I623" s="15"/>
    </row>
    <row r="624" spans="2:9" ht="12" x14ac:dyDescent="0.25">
      <c r="B624" s="13"/>
      <c r="C624" s="2" t="s">
        <v>4</v>
      </c>
      <c r="D624" s="14"/>
      <c r="E624" s="14"/>
      <c r="F624" s="14"/>
      <c r="G624" s="14" t="str">
        <f>IF(ISBLANK(E624),"",VLOOKUP((E624),ListadoGeneral[],7,FALSE))</f>
        <v/>
      </c>
      <c r="H624" s="14"/>
      <c r="I624" s="15"/>
    </row>
    <row r="669" spans="2:9" x14ac:dyDescent="0.2">
      <c r="B669" s="2"/>
      <c r="C669" s="44"/>
      <c r="D669" s="14" t="str">
        <f>IF(ISBLANK(E669),"",VLOOKUP((E669),ListadoGeneral[],2,FALSE))</f>
        <v/>
      </c>
      <c r="E669" s="14"/>
      <c r="F669" s="14" t="str">
        <f>IF(ISBLANK(E669),"",VLOOKUP((E669),ListadoGeneral[],5,FALSE))</f>
        <v/>
      </c>
      <c r="G669" s="14" t="str">
        <f>IF(ISBLANK(E669),"",VLOOKUP((E669),ListadoGeneral[],7,FALSE))</f>
        <v/>
      </c>
      <c r="H669" s="14" t="str">
        <f>IF(ISBLANK(E669),"",VLOOKUP((E669),ListadoGeneral[],3,FALSE))</f>
        <v/>
      </c>
      <c r="I669" s="46"/>
    </row>
    <row r="670" spans="2:9" x14ac:dyDescent="0.2">
      <c r="B670" s="2"/>
      <c r="C670" s="44"/>
      <c r="D670" s="14" t="str">
        <f>IF(ISBLANK(E670),"",VLOOKUP((E670),ListadoGeneral[],2,FALSE))</f>
        <v/>
      </c>
      <c r="E670" s="14"/>
      <c r="F670" s="14" t="str">
        <f>IF(ISBLANK(E670),"",VLOOKUP((E670),ListadoGeneral[],5,FALSE))</f>
        <v/>
      </c>
      <c r="G670" s="14" t="str">
        <f>IF(ISBLANK(E670),"",VLOOKUP((E670),ListadoGeneral[],7,FALSE))</f>
        <v/>
      </c>
      <c r="H670" s="14" t="str">
        <f>IF(ISBLANK(E670),"",VLOOKUP((E670),ListadoGeneral[],3,FALSE))</f>
        <v/>
      </c>
      <c r="I670" s="46"/>
    </row>
    <row r="671" spans="2:9" x14ac:dyDescent="0.2">
      <c r="B671" s="2"/>
      <c r="C671" s="44"/>
      <c r="D671" s="14" t="str">
        <f>IF(ISBLANK(E671),"",VLOOKUP((E671),ListadoGeneral[],2,FALSE))</f>
        <v/>
      </c>
      <c r="E671" s="14"/>
      <c r="F671" s="14" t="str">
        <f>IF(ISBLANK(E671),"",VLOOKUP((E671),ListadoGeneral[],5,FALSE))</f>
        <v/>
      </c>
      <c r="G671" s="14" t="str">
        <f>IF(ISBLANK(E671),"",VLOOKUP((E671),ListadoGeneral[],7,FALSE))</f>
        <v/>
      </c>
      <c r="H671" s="14" t="str">
        <f>IF(ISBLANK(E671),"",VLOOKUP((E671),ListadoGeneral[],3,FALSE))</f>
        <v/>
      </c>
      <c r="I671" s="46"/>
    </row>
    <row r="672" spans="2:9" x14ac:dyDescent="0.2">
      <c r="B672" s="2"/>
      <c r="C672" s="44"/>
      <c r="D672" s="14" t="str">
        <f>IF(ISBLANK(E672),"",VLOOKUP((E672),ListadoGeneral[],2,FALSE))</f>
        <v/>
      </c>
      <c r="E672" s="14"/>
      <c r="F672" s="14" t="str">
        <f>IF(ISBLANK(E672),"",VLOOKUP((E672),ListadoGeneral[],5,FALSE))</f>
        <v/>
      </c>
      <c r="G672" s="14" t="str">
        <f>IF(ISBLANK(E672),"",VLOOKUP((E672),ListadoGeneral[],7,FALSE))</f>
        <v/>
      </c>
      <c r="H672" s="14" t="str">
        <f>IF(ISBLANK(E672),"",VLOOKUP((E672),ListadoGeneral[],3,FALSE))</f>
        <v/>
      </c>
      <c r="I672" s="46"/>
    </row>
    <row r="673" spans="2:9" x14ac:dyDescent="0.2">
      <c r="B673" s="2"/>
      <c r="C673" s="44"/>
      <c r="D673" s="14" t="str">
        <f>IF(ISBLANK(E673),"",VLOOKUP((E673),ListadoGeneral[],2,FALSE))</f>
        <v/>
      </c>
      <c r="E673" s="14"/>
      <c r="F673" s="14" t="str">
        <f>IF(ISBLANK(E673),"",VLOOKUP((E673),ListadoGeneral[],5,FALSE))</f>
        <v/>
      </c>
      <c r="G673" s="14" t="str">
        <f>IF(ISBLANK(E673),"",VLOOKUP((E673),ListadoGeneral[],7,FALSE))</f>
        <v/>
      </c>
      <c r="H673" s="14" t="str">
        <f>IF(ISBLANK(E673),"",VLOOKUP((E673),ListadoGeneral[],3,FALSE))</f>
        <v/>
      </c>
      <c r="I673" s="46"/>
    </row>
    <row r="674" spans="2:9" x14ac:dyDescent="0.2">
      <c r="B674" s="2"/>
      <c r="D674" s="14" t="str">
        <f>IF(ISBLANK(E674),"",VLOOKUP((E674),ListadoGeneral[],2,FALSE))</f>
        <v/>
      </c>
      <c r="E674" s="14"/>
      <c r="F674" s="14" t="str">
        <f>IF(ISBLANK(E674),"",VLOOKUP((E674),ListadoGeneral[],5,FALSE))</f>
        <v/>
      </c>
      <c r="G674" s="14" t="str">
        <f>IF(ISBLANK(E674),"",VLOOKUP((E674),ListadoGeneral[],7,FALSE))</f>
        <v/>
      </c>
      <c r="H674" s="14" t="str">
        <f>IF(ISBLANK(E674),"",VLOOKUP((E674),ListadoGeneral[],3,FALSE))</f>
        <v/>
      </c>
      <c r="I674" s="15"/>
    </row>
    <row r="675" spans="2:9" x14ac:dyDescent="0.2">
      <c r="B675" s="2"/>
      <c r="D675" s="14" t="str">
        <f>IF(ISBLANK(E675),"",VLOOKUP((E675),ListadoGeneral[],2,FALSE))</f>
        <v/>
      </c>
      <c r="E675" s="14"/>
      <c r="F675" s="14" t="str">
        <f>IF(ISBLANK(E675),"",VLOOKUP((E675),ListadoGeneral[],5,FALSE))</f>
        <v/>
      </c>
      <c r="G675" s="14" t="str">
        <f>IF(ISBLANK(E675),"",VLOOKUP((E675),ListadoGeneral[],7,FALSE))</f>
        <v/>
      </c>
      <c r="H675" s="14" t="str">
        <f>IF(ISBLANK(E675),"",VLOOKUP((E675),ListadoGeneral[],3,FALSE))</f>
        <v/>
      </c>
      <c r="I675" s="15"/>
    </row>
    <row r="676" spans="2:9" x14ac:dyDescent="0.2">
      <c r="B676" s="2"/>
      <c r="D676" s="14" t="str">
        <f>IF(ISBLANK(E676),"",VLOOKUP((E676),ListadoGeneral[],2,FALSE))</f>
        <v/>
      </c>
      <c r="E676" s="14"/>
      <c r="F676" s="14" t="str">
        <f>IF(ISBLANK(E676),"",VLOOKUP((E676),ListadoGeneral[],5,FALSE))</f>
        <v/>
      </c>
      <c r="G676" s="14" t="str">
        <f>IF(ISBLANK(E676),"",VLOOKUP((E676),ListadoGeneral[],7,FALSE))</f>
        <v/>
      </c>
      <c r="H676" s="14" t="str">
        <f>IF(ISBLANK(E676),"",VLOOKUP((E676),ListadoGeneral[],3,FALSE))</f>
        <v/>
      </c>
      <c r="I676" s="15"/>
    </row>
    <row r="677" spans="2:9" x14ac:dyDescent="0.2">
      <c r="B677" s="2"/>
      <c r="D677" s="14" t="str">
        <f>IF(ISBLANK(E677),"",VLOOKUP((E677),ListadoGeneral[],2,FALSE))</f>
        <v/>
      </c>
      <c r="E677" s="14"/>
      <c r="F677" s="14" t="str">
        <f>IF(ISBLANK(E677),"",VLOOKUP((E677),ListadoGeneral[],5,FALSE))</f>
        <v/>
      </c>
      <c r="G677" s="14" t="str">
        <f>IF(ISBLANK(E677),"",VLOOKUP((E677),ListadoGeneral[],7,FALSE))</f>
        <v/>
      </c>
      <c r="H677" s="14" t="str">
        <f>IF(ISBLANK(E677),"",VLOOKUP((E677),ListadoGeneral[],3,FALSE))</f>
        <v/>
      </c>
      <c r="I677" s="15"/>
    </row>
    <row r="678" spans="2:9" x14ac:dyDescent="0.2">
      <c r="B678" s="2"/>
      <c r="D678" s="14" t="str">
        <f>IF(ISBLANK(E678),"",VLOOKUP((E678),ListadoGeneral[],2,FALSE))</f>
        <v/>
      </c>
      <c r="E678" s="14"/>
      <c r="F678" s="14" t="str">
        <f>IF(ISBLANK(E678),"",VLOOKUP((E678),ListadoGeneral[],5,FALSE))</f>
        <v/>
      </c>
      <c r="G678" s="14" t="str">
        <f>IF(ISBLANK(E678),"",VLOOKUP((E678),ListadoGeneral[],7,FALSE))</f>
        <v/>
      </c>
      <c r="H678" s="14" t="str">
        <f>IF(ISBLANK(E678),"",VLOOKUP((E678),ListadoGeneral[],3,FALSE))</f>
        <v/>
      </c>
      <c r="I678" s="15"/>
    </row>
    <row r="679" spans="2:9" x14ac:dyDescent="0.2">
      <c r="B679" s="2"/>
      <c r="D679" s="14" t="str">
        <f>IF(ISBLANK(E679),"",VLOOKUP((E679),ListadoGeneral[],2,FALSE))</f>
        <v/>
      </c>
      <c r="E679" s="14"/>
      <c r="F679" s="14" t="str">
        <f>IF(ISBLANK(E679),"",VLOOKUP((E679),ListadoGeneral[],5,FALSE))</f>
        <v/>
      </c>
      <c r="G679" s="14" t="str">
        <f>IF(ISBLANK(E679),"",VLOOKUP((E679),ListadoGeneral[],7,FALSE))</f>
        <v/>
      </c>
      <c r="H679" s="14" t="str">
        <f>IF(ISBLANK(E679),"",VLOOKUP((E679),ListadoGeneral[],3,FALSE))</f>
        <v/>
      </c>
      <c r="I679" s="15"/>
    </row>
    <row r="680" spans="2:9" x14ac:dyDescent="0.2">
      <c r="B680" s="2"/>
      <c r="D680" s="14" t="str">
        <f>IF(ISBLANK(E680),"",VLOOKUP((E680),ListadoGeneral[],2,FALSE))</f>
        <v/>
      </c>
      <c r="E680" s="14"/>
      <c r="F680" s="14" t="str">
        <f>IF(ISBLANK(E680),"",VLOOKUP((E680),ListadoGeneral[],5,FALSE))</f>
        <v/>
      </c>
      <c r="G680" s="14" t="str">
        <f>IF(ISBLANK(E680),"",VLOOKUP((E680),ListadoGeneral[],7,FALSE))</f>
        <v/>
      </c>
      <c r="H680" s="14" t="str">
        <f>IF(ISBLANK(E680),"",VLOOKUP((E680),ListadoGeneral[],3,FALSE))</f>
        <v/>
      </c>
      <c r="I680" s="15"/>
    </row>
    <row r="681" spans="2:9" x14ac:dyDescent="0.2">
      <c r="B681" s="2"/>
      <c r="D681" s="14" t="str">
        <f>IF(ISBLANK(E681),"",VLOOKUP((E681),ListadoGeneral[],2,FALSE))</f>
        <v/>
      </c>
      <c r="E681" s="14"/>
      <c r="F681" s="14" t="str">
        <f>IF(ISBLANK(E681),"",VLOOKUP((E681),ListadoGeneral[],5,FALSE))</f>
        <v/>
      </c>
      <c r="G681" s="14" t="str">
        <f>IF(ISBLANK(E681),"",VLOOKUP((E681),ListadoGeneral[],7,FALSE))</f>
        <v/>
      </c>
      <c r="H681" s="14" t="str">
        <f>IF(ISBLANK(E681),"",VLOOKUP((E681),ListadoGeneral[],3,FALSE))</f>
        <v/>
      </c>
      <c r="I681" s="15"/>
    </row>
    <row r="682" spans="2:9" x14ac:dyDescent="0.2">
      <c r="B682" s="2"/>
      <c r="D682" s="14" t="str">
        <f>IF(ISBLANK(E682),"",VLOOKUP((E682),ListadoGeneral[],2,FALSE))</f>
        <v/>
      </c>
      <c r="E682" s="14"/>
      <c r="F682" s="14" t="str">
        <f>IF(ISBLANK(E682),"",VLOOKUP((E682),ListadoGeneral[],5,FALSE))</f>
        <v/>
      </c>
      <c r="G682" s="14" t="str">
        <f>IF(ISBLANK(E682),"",VLOOKUP((E682),ListadoGeneral[],7,FALSE))</f>
        <v/>
      </c>
      <c r="H682" s="14" t="str">
        <f>IF(ISBLANK(E682),"",VLOOKUP((E682),ListadoGeneral[],3,FALSE))</f>
        <v/>
      </c>
      <c r="I682" s="15"/>
    </row>
    <row r="683" spans="2:9" x14ac:dyDescent="0.2">
      <c r="B683" s="2"/>
      <c r="D683" s="14" t="str">
        <f>IF(ISBLANK(E683),"",VLOOKUP((E683),ListadoGeneral[],2,FALSE))</f>
        <v/>
      </c>
      <c r="E683" s="14"/>
      <c r="F683" s="14" t="str">
        <f>IF(ISBLANK(E683),"",VLOOKUP((E683),ListadoGeneral[],5,FALSE))</f>
        <v/>
      </c>
      <c r="G683" s="14" t="str">
        <f>IF(ISBLANK(E683),"",VLOOKUP((E683),ListadoGeneral[],7,FALSE))</f>
        <v/>
      </c>
      <c r="H683" s="14" t="str">
        <f>IF(ISBLANK(E683),"",VLOOKUP((E683),ListadoGeneral[],3,FALSE))</f>
        <v/>
      </c>
      <c r="I683" s="15"/>
    </row>
    <row r="684" spans="2:9" x14ac:dyDescent="0.2">
      <c r="B684" s="2"/>
      <c r="D684" s="14" t="str">
        <f>IF(ISBLANK(E684),"",VLOOKUP((E684),ListadoGeneral[],2,FALSE))</f>
        <v/>
      </c>
      <c r="E684" s="14"/>
      <c r="F684" s="14" t="str">
        <f>IF(ISBLANK(E684),"",VLOOKUP((E684),ListadoGeneral[],5,FALSE))</f>
        <v/>
      </c>
      <c r="G684" s="14" t="str">
        <f>IF(ISBLANK(E684),"",VLOOKUP((E684),ListadoGeneral[],7,FALSE))</f>
        <v/>
      </c>
      <c r="H684" s="14" t="str">
        <f>IF(ISBLANK(E684),"",VLOOKUP((E684),ListadoGeneral[],3,FALSE))</f>
        <v/>
      </c>
      <c r="I684" s="15"/>
    </row>
    <row r="685" spans="2:9" x14ac:dyDescent="0.2">
      <c r="B685" s="2"/>
      <c r="D685" s="14" t="str">
        <f>IF(ISBLANK(E685),"",VLOOKUP((E685),ListadoGeneral[],2,FALSE))</f>
        <v/>
      </c>
      <c r="E685" s="14"/>
      <c r="F685" s="14" t="str">
        <f>IF(ISBLANK(E685),"",VLOOKUP((E685),ListadoGeneral[],5,FALSE))</f>
        <v/>
      </c>
      <c r="G685" s="14" t="str">
        <f>IF(ISBLANK(E685),"",VLOOKUP((E685),ListadoGeneral[],7,FALSE))</f>
        <v/>
      </c>
      <c r="H685" s="14" t="str">
        <f>IF(ISBLANK(E685),"",VLOOKUP((E685),ListadoGeneral[],3,FALSE))</f>
        <v/>
      </c>
      <c r="I685" s="15"/>
    </row>
    <row r="686" spans="2:9" x14ac:dyDescent="0.2">
      <c r="B686" s="2"/>
      <c r="D686" s="14" t="str">
        <f>IF(ISBLANK(E686),"",VLOOKUP((E686),ListadoGeneral[],2,FALSE))</f>
        <v/>
      </c>
      <c r="E686" s="14"/>
      <c r="F686" s="14" t="str">
        <f>IF(ISBLANK(E686),"",VLOOKUP((E686),ListadoGeneral[],5,FALSE))</f>
        <v/>
      </c>
      <c r="G686" s="14" t="str">
        <f>IF(ISBLANK(E686),"",VLOOKUP((E686),ListadoGeneral[],7,FALSE))</f>
        <v/>
      </c>
      <c r="H686" s="14" t="str">
        <f>IF(ISBLANK(E686),"",VLOOKUP((E686),ListadoGeneral[],3,FALSE))</f>
        <v/>
      </c>
      <c r="I686" s="15"/>
    </row>
    <row r="687" spans="2:9" x14ac:dyDescent="0.2">
      <c r="B687" s="2"/>
      <c r="D687" s="14" t="str">
        <f>IF(ISBLANK(E687),"",VLOOKUP((E687),ListadoGeneral[],2,FALSE))</f>
        <v/>
      </c>
      <c r="E687" s="14"/>
      <c r="F687" s="14" t="str">
        <f>IF(ISBLANK(E687),"",VLOOKUP((E687),ListadoGeneral[],5,FALSE))</f>
        <v/>
      </c>
      <c r="G687" s="14" t="str">
        <f>IF(ISBLANK(E687),"",VLOOKUP((E687),ListadoGeneral[],7,FALSE))</f>
        <v/>
      </c>
      <c r="H687" s="14" t="str">
        <f>IF(ISBLANK(E687),"",VLOOKUP((E687),ListadoGeneral[],3,FALSE))</f>
        <v/>
      </c>
      <c r="I687" s="15"/>
    </row>
    <row r="688" spans="2:9" x14ac:dyDescent="0.2">
      <c r="B688" s="2"/>
      <c r="D688" s="14" t="str">
        <f>IF(ISBLANK(E688),"",VLOOKUP((E688),ListadoGeneral[],2,FALSE))</f>
        <v/>
      </c>
      <c r="E688" s="14"/>
      <c r="F688" s="14" t="str">
        <f>IF(ISBLANK(E688),"",VLOOKUP((E688),ListadoGeneral[],5,FALSE))</f>
        <v/>
      </c>
      <c r="G688" s="14" t="str">
        <f>IF(ISBLANK(E688),"",VLOOKUP((E688),ListadoGeneral[],7,FALSE))</f>
        <v/>
      </c>
      <c r="H688" s="14" t="str">
        <f>IF(ISBLANK(E688),"",VLOOKUP((E688),ListadoGeneral[],3,FALSE))</f>
        <v/>
      </c>
      <c r="I688" s="15"/>
    </row>
    <row r="689" spans="2:9" x14ac:dyDescent="0.2">
      <c r="B689" s="2"/>
      <c r="D689" s="14" t="str">
        <f>IF(ISBLANK(E689),"",VLOOKUP((E689),ListadoGeneral[],2,FALSE))</f>
        <v/>
      </c>
      <c r="E689" s="14"/>
      <c r="F689" s="14" t="str">
        <f>IF(ISBLANK(E689),"",VLOOKUP((E689),ListadoGeneral[],5,FALSE))</f>
        <v/>
      </c>
      <c r="G689" s="14" t="str">
        <f>IF(ISBLANK(E689),"",VLOOKUP((E689),ListadoGeneral[],7,FALSE))</f>
        <v/>
      </c>
      <c r="H689" s="14" t="str">
        <f>IF(ISBLANK(E689),"",VLOOKUP((E689),ListadoGeneral[],3,FALSE))</f>
        <v/>
      </c>
      <c r="I689" s="15"/>
    </row>
    <row r="690" spans="2:9" x14ac:dyDescent="0.2">
      <c r="B690" s="2"/>
      <c r="D690" s="14" t="str">
        <f>IF(ISBLANK(E690),"",VLOOKUP((E690),ListadoGeneral[],2,FALSE))</f>
        <v/>
      </c>
      <c r="E690" s="14"/>
      <c r="F690" s="14" t="str">
        <f>IF(ISBLANK(E690),"",VLOOKUP((E690),ListadoGeneral[],5,FALSE))</f>
        <v/>
      </c>
      <c r="G690" s="14" t="str">
        <f>IF(ISBLANK(E690),"",VLOOKUP((E690),ListadoGeneral[],7,FALSE))</f>
        <v/>
      </c>
      <c r="H690" s="14" t="str">
        <f>IF(ISBLANK(E690),"",VLOOKUP((E690),ListadoGeneral[],3,FALSE))</f>
        <v/>
      </c>
      <c r="I690" s="15"/>
    </row>
    <row r="691" spans="2:9" x14ac:dyDescent="0.2">
      <c r="B691" s="2"/>
      <c r="D691" s="14" t="str">
        <f>IF(ISBLANK(E691),"",VLOOKUP((E691),ListadoGeneral[],2,FALSE))</f>
        <v/>
      </c>
      <c r="E691" s="14"/>
      <c r="F691" s="14" t="str">
        <f>IF(ISBLANK(E691),"",VLOOKUP((E691),ListadoGeneral[],5,FALSE))</f>
        <v/>
      </c>
      <c r="G691" s="14" t="str">
        <f>IF(ISBLANK(E691),"",VLOOKUP((E691),ListadoGeneral[],7,FALSE))</f>
        <v/>
      </c>
      <c r="H691" s="14" t="str">
        <f>IF(ISBLANK(E691),"",VLOOKUP((E691),ListadoGeneral[],3,FALSE))</f>
        <v/>
      </c>
      <c r="I691" s="15"/>
    </row>
    <row r="692" spans="2:9" x14ac:dyDescent="0.2">
      <c r="B692" s="2"/>
      <c r="D692" s="14" t="str">
        <f>IF(ISBLANK(E692),"",VLOOKUP((E692),ListadoGeneral[],2,FALSE))</f>
        <v/>
      </c>
      <c r="E692" s="14"/>
      <c r="F692" s="14" t="str">
        <f>IF(ISBLANK(E692),"",VLOOKUP((E692),ListadoGeneral[],5,FALSE))</f>
        <v/>
      </c>
      <c r="G692" s="14" t="str">
        <f>IF(ISBLANK(E692),"",VLOOKUP((E692),ListadoGeneral[],7,FALSE))</f>
        <v/>
      </c>
      <c r="H692" s="14" t="str">
        <f>IF(ISBLANK(E692),"",VLOOKUP((E692),ListadoGeneral[],3,FALSE))</f>
        <v/>
      </c>
      <c r="I692" s="15"/>
    </row>
    <row r="693" spans="2:9" x14ac:dyDescent="0.2">
      <c r="B693" s="2"/>
      <c r="D693" s="14" t="str">
        <f>IF(ISBLANK(E693),"",VLOOKUP((E693),ListadoGeneral[],2,FALSE))</f>
        <v/>
      </c>
      <c r="E693" s="14"/>
      <c r="F693" s="14" t="str">
        <f>IF(ISBLANK(E693),"",VLOOKUP((E693),ListadoGeneral[],5,FALSE))</f>
        <v/>
      </c>
      <c r="G693" s="14" t="str">
        <f>IF(ISBLANK(E693),"",VLOOKUP((E693),ListadoGeneral[],7,FALSE))</f>
        <v/>
      </c>
      <c r="H693" s="14" t="str">
        <f>IF(ISBLANK(E693),"",VLOOKUP((E693),ListadoGeneral[],3,FALSE))</f>
        <v/>
      </c>
      <c r="I693" s="15"/>
    </row>
    <row r="694" spans="2:9" x14ac:dyDescent="0.2">
      <c r="B694" s="2"/>
      <c r="D694" s="14" t="str">
        <f>IF(ISBLANK(E694),"",VLOOKUP((E694),ListadoGeneral[],2,FALSE))</f>
        <v/>
      </c>
      <c r="E694" s="14"/>
      <c r="F694" s="14" t="str">
        <f>IF(ISBLANK(E694),"",VLOOKUP((E694),ListadoGeneral[],5,FALSE))</f>
        <v/>
      </c>
      <c r="G694" s="14" t="str">
        <f>IF(ISBLANK(E694),"",VLOOKUP((E694),ListadoGeneral[],7,FALSE))</f>
        <v/>
      </c>
      <c r="H694" s="14" t="str">
        <f>IF(ISBLANK(E694),"",VLOOKUP((E694),ListadoGeneral[],3,FALSE))</f>
        <v/>
      </c>
      <c r="I694" s="15"/>
    </row>
    <row r="695" spans="2:9" x14ac:dyDescent="0.2">
      <c r="B695" s="2"/>
      <c r="D695" s="14" t="str">
        <f>IF(ISBLANK(E695),"",VLOOKUP((E695),ListadoGeneral[],2,FALSE))</f>
        <v/>
      </c>
      <c r="E695" s="14"/>
      <c r="F695" s="14" t="str">
        <f>IF(ISBLANK(E695),"",VLOOKUP((E695),ListadoGeneral[],5,FALSE))</f>
        <v/>
      </c>
      <c r="G695" s="14" t="str">
        <f>IF(ISBLANK(E695),"",VLOOKUP((E695),ListadoGeneral[],7,FALSE))</f>
        <v/>
      </c>
      <c r="H695" s="14" t="str">
        <f>IF(ISBLANK(E695),"",VLOOKUP((E695),ListadoGeneral[],3,FALSE))</f>
        <v/>
      </c>
      <c r="I695" s="15"/>
    </row>
    <row r="696" spans="2:9" x14ac:dyDescent="0.2">
      <c r="B696" s="2"/>
      <c r="C696" s="44"/>
      <c r="D696" s="14" t="str">
        <f>IF(ISBLANK(E696),"",VLOOKUP((E696),ListadoGeneral[],2,FALSE))</f>
        <v/>
      </c>
      <c r="E696" s="14"/>
      <c r="F696" s="14" t="str">
        <f>IF(ISBLANK(E696),"",VLOOKUP((E696),ListadoGeneral[],5,FALSE))</f>
        <v/>
      </c>
      <c r="G696" s="14" t="str">
        <f>IF(ISBLANK(E696),"",VLOOKUP((E696),ListadoGeneral[],7,FALSE))</f>
        <v/>
      </c>
      <c r="H696" s="14" t="str">
        <f>IF(ISBLANK(E696),"",VLOOKUP((E696),ListadoGeneral[],3,FALSE))</f>
        <v/>
      </c>
      <c r="I696" s="46"/>
    </row>
    <row r="697" spans="2:9" x14ac:dyDescent="0.2">
      <c r="B697" s="2"/>
      <c r="C697" s="44"/>
      <c r="D697" s="14" t="str">
        <f>IF(ISBLANK(E697),"",VLOOKUP((E697),ListadoGeneral[],2,FALSE))</f>
        <v/>
      </c>
      <c r="E697" s="14"/>
      <c r="F697" s="14" t="str">
        <f>IF(ISBLANK(E697),"",VLOOKUP((E697),ListadoGeneral[],5,FALSE))</f>
        <v/>
      </c>
      <c r="G697" s="14" t="str">
        <f>IF(ISBLANK(E697),"",VLOOKUP((E697),ListadoGeneral[],7,FALSE))</f>
        <v/>
      </c>
      <c r="H697" s="14" t="str">
        <f>IF(ISBLANK(E697),"",VLOOKUP((E697),ListadoGeneral[],3,FALSE))</f>
        <v/>
      </c>
      <c r="I697" s="46"/>
    </row>
    <row r="698" spans="2:9" x14ac:dyDescent="0.2">
      <c r="B698" s="2"/>
      <c r="C698" s="44"/>
      <c r="D698" s="14" t="str">
        <f>IF(ISBLANK(E698),"",VLOOKUP((E698),ListadoGeneral[],2,FALSE))</f>
        <v/>
      </c>
      <c r="E698" s="14"/>
      <c r="F698" s="14" t="str">
        <f>IF(ISBLANK(E698),"",VLOOKUP((E698),ListadoGeneral[],5,FALSE))</f>
        <v/>
      </c>
      <c r="G698" s="14" t="str">
        <f>IF(ISBLANK(E698),"",VLOOKUP((E698),ListadoGeneral[],7,FALSE))</f>
        <v/>
      </c>
      <c r="H698" s="14" t="str">
        <f>IF(ISBLANK(E698),"",VLOOKUP((E698),ListadoGeneral[],3,FALSE))</f>
        <v/>
      </c>
      <c r="I698" s="46"/>
    </row>
    <row r="699" spans="2:9" x14ac:dyDescent="0.2">
      <c r="B699" s="2"/>
      <c r="C699" s="44"/>
      <c r="D699" s="14" t="str">
        <f>IF(ISBLANK(E699),"",VLOOKUP((E699),ListadoGeneral[],2,FALSE))</f>
        <v/>
      </c>
      <c r="E699" s="14"/>
      <c r="F699" s="14" t="str">
        <f>IF(ISBLANK(E699),"",VLOOKUP((E699),ListadoGeneral[],5,FALSE))</f>
        <v/>
      </c>
      <c r="G699" s="14" t="str">
        <f>IF(ISBLANK(E699),"",VLOOKUP((E699),ListadoGeneral[],7,FALSE))</f>
        <v/>
      </c>
      <c r="H699" s="14" t="str">
        <f>IF(ISBLANK(E699),"",VLOOKUP((E699),ListadoGeneral[],3,FALSE))</f>
        <v/>
      </c>
      <c r="I699" s="46"/>
    </row>
    <row r="700" spans="2:9" x14ac:dyDescent="0.2">
      <c r="B700" s="2"/>
      <c r="C700" s="44"/>
      <c r="D700" s="14" t="str">
        <f>IF(ISBLANK(E700),"",VLOOKUP((E700),ListadoGeneral[],2,FALSE))</f>
        <v/>
      </c>
      <c r="E700" s="14"/>
      <c r="F700" s="14" t="str">
        <f>IF(ISBLANK(E700),"",VLOOKUP((E700),ListadoGeneral[],5,FALSE))</f>
        <v/>
      </c>
      <c r="G700" s="14" t="str">
        <f>IF(ISBLANK(E700),"",VLOOKUP((E700),ListadoGeneral[],7,FALSE))</f>
        <v/>
      </c>
      <c r="H700" s="14" t="str">
        <f>IF(ISBLANK(E700),"",VLOOKUP((E700),ListadoGeneral[],3,FALSE))</f>
        <v/>
      </c>
      <c r="I700" s="46"/>
    </row>
    <row r="701" spans="2:9" x14ac:dyDescent="0.2">
      <c r="B701" s="2"/>
      <c r="C701" s="44"/>
      <c r="D701" s="14" t="str">
        <f>IF(ISBLANK(E701),"",VLOOKUP((E701),ListadoGeneral[],2,FALSE))</f>
        <v/>
      </c>
      <c r="E701" s="14"/>
      <c r="F701" s="14" t="str">
        <f>IF(ISBLANK(E701),"",VLOOKUP((E701),ListadoGeneral[],5,FALSE))</f>
        <v/>
      </c>
      <c r="G701" s="14" t="str">
        <f>IF(ISBLANK(E701),"",VLOOKUP((E701),ListadoGeneral[],7,FALSE))</f>
        <v/>
      </c>
      <c r="H701" s="14" t="str">
        <f>IF(ISBLANK(E701),"",VLOOKUP((E701),ListadoGeneral[],3,FALSE))</f>
        <v/>
      </c>
      <c r="I701" s="46"/>
    </row>
    <row r="702" spans="2:9" x14ac:dyDescent="0.2">
      <c r="B702" s="2"/>
      <c r="C702" s="44"/>
      <c r="D702" s="14" t="str">
        <f>IF(ISBLANK(E702),"",VLOOKUP((E702),ListadoGeneral[],2,FALSE))</f>
        <v/>
      </c>
      <c r="E702" s="14"/>
      <c r="F702" s="14" t="str">
        <f>IF(ISBLANK(E702),"",VLOOKUP((E702),ListadoGeneral[],5,FALSE))</f>
        <v/>
      </c>
      <c r="G702" s="14" t="str">
        <f>IF(ISBLANK(E702),"",VLOOKUP((E702),ListadoGeneral[],7,FALSE))</f>
        <v/>
      </c>
      <c r="H702" s="14" t="str">
        <f>IF(ISBLANK(E702),"",VLOOKUP((E702),ListadoGeneral[],3,FALSE))</f>
        <v/>
      </c>
      <c r="I702" s="46"/>
    </row>
    <row r="703" spans="2:9" x14ac:dyDescent="0.2">
      <c r="B703" s="2"/>
      <c r="C703" s="44"/>
      <c r="D703" s="14" t="str">
        <f>IF(ISBLANK(E703),"",VLOOKUP((E703),ListadoGeneral[],2,FALSE))</f>
        <v/>
      </c>
      <c r="E703" s="14"/>
      <c r="F703" s="14" t="str">
        <f>IF(ISBLANK(E703),"",VLOOKUP((E703),ListadoGeneral[],5,FALSE))</f>
        <v/>
      </c>
      <c r="G703" s="14" t="str">
        <f>IF(ISBLANK(E703),"",VLOOKUP((E703),ListadoGeneral[],7,FALSE))</f>
        <v/>
      </c>
      <c r="H703" s="14" t="str">
        <f>IF(ISBLANK(E703),"",VLOOKUP((E703),ListadoGeneral[],3,FALSE))</f>
        <v/>
      </c>
      <c r="I703" s="46"/>
    </row>
    <row r="704" spans="2:9" x14ac:dyDescent="0.2">
      <c r="B704" s="2"/>
      <c r="C704" s="44"/>
      <c r="D704" s="14" t="str">
        <f>IF(ISBLANK(E704),"",VLOOKUP((E704),ListadoGeneral[],2,FALSE))</f>
        <v/>
      </c>
      <c r="E704" s="14"/>
      <c r="F704" s="14" t="str">
        <f>IF(ISBLANK(E704),"",VLOOKUP((E704),ListadoGeneral[],5,FALSE))</f>
        <v/>
      </c>
      <c r="G704" s="14" t="str">
        <f>IF(ISBLANK(E704),"",VLOOKUP((E704),ListadoGeneral[],7,FALSE))</f>
        <v/>
      </c>
      <c r="H704" s="14" t="str">
        <f>IF(ISBLANK(E704),"",VLOOKUP((E704),ListadoGeneral[],3,FALSE))</f>
        <v/>
      </c>
      <c r="I704" s="46"/>
    </row>
    <row r="705" spans="2:9" x14ac:dyDescent="0.2">
      <c r="B705" s="2"/>
      <c r="C705" s="44"/>
      <c r="D705" s="14" t="str">
        <f>IF(ISBLANK(E705),"",VLOOKUP((E705),ListadoGeneral[],2,FALSE))</f>
        <v/>
      </c>
      <c r="E705" s="14"/>
      <c r="F705" s="14" t="str">
        <f>IF(ISBLANK(E705),"",VLOOKUP((E705),ListadoGeneral[],5,FALSE))</f>
        <v/>
      </c>
      <c r="G705" s="14" t="str">
        <f>IF(ISBLANK(E705),"",VLOOKUP((E705),ListadoGeneral[],7,FALSE))</f>
        <v/>
      </c>
      <c r="H705" s="14" t="str">
        <f>IF(ISBLANK(E705),"",VLOOKUP((E705),ListadoGeneral[],3,FALSE))</f>
        <v/>
      </c>
      <c r="I705" s="46"/>
    </row>
    <row r="706" spans="2:9" x14ac:dyDescent="0.2">
      <c r="B706" s="2"/>
      <c r="C706" s="44"/>
      <c r="D706" s="14" t="str">
        <f>IF(ISBLANK(E706),"",VLOOKUP((E706),ListadoGeneral[],2,FALSE))</f>
        <v/>
      </c>
      <c r="E706" s="14"/>
      <c r="F706" s="14" t="str">
        <f>IF(ISBLANK(E706),"",VLOOKUP((E706),ListadoGeneral[],5,FALSE))</f>
        <v/>
      </c>
      <c r="G706" s="14" t="str">
        <f>IF(ISBLANK(E706),"",VLOOKUP((E706),ListadoGeneral[],7,FALSE))</f>
        <v/>
      </c>
      <c r="H706" s="14" t="str">
        <f>IF(ISBLANK(E706),"",VLOOKUP((E706),ListadoGeneral[],3,FALSE))</f>
        <v/>
      </c>
      <c r="I706" s="46"/>
    </row>
    <row r="707" spans="2:9" x14ac:dyDescent="0.2">
      <c r="B707" s="2"/>
      <c r="C707" s="44"/>
      <c r="D707" s="14" t="str">
        <f>IF(ISBLANK(E707),"",VLOOKUP((E707),ListadoGeneral[],2,FALSE))</f>
        <v/>
      </c>
      <c r="E707" s="14"/>
      <c r="F707" s="14" t="str">
        <f>IF(ISBLANK(E707),"",VLOOKUP((E707),ListadoGeneral[],5,FALSE))</f>
        <v/>
      </c>
      <c r="G707" s="14" t="str">
        <f>IF(ISBLANK(E707),"",VLOOKUP((E707),ListadoGeneral[],7,FALSE))</f>
        <v/>
      </c>
      <c r="H707" s="14" t="str">
        <f>IF(ISBLANK(E707),"",VLOOKUP((E707),ListadoGeneral[],3,FALSE))</f>
        <v/>
      </c>
      <c r="I707" s="46"/>
    </row>
    <row r="708" spans="2:9" x14ac:dyDescent="0.2">
      <c r="B708" s="2"/>
      <c r="C708" s="44"/>
      <c r="D708" s="14" t="str">
        <f>IF(ISBLANK(E708),"",VLOOKUP((E708),ListadoGeneral[],2,FALSE))</f>
        <v/>
      </c>
      <c r="E708" s="14"/>
      <c r="F708" s="14" t="str">
        <f>IF(ISBLANK(E708),"",VLOOKUP((E708),ListadoGeneral[],5,FALSE))</f>
        <v/>
      </c>
      <c r="G708" s="14" t="str">
        <f>IF(ISBLANK(E708),"",VLOOKUP((E708),ListadoGeneral[],7,FALSE))</f>
        <v/>
      </c>
      <c r="H708" s="14" t="str">
        <f>IF(ISBLANK(E708),"",VLOOKUP((E708),ListadoGeneral[],3,FALSE))</f>
        <v/>
      </c>
      <c r="I708" s="46"/>
    </row>
    <row r="709" spans="2:9" x14ac:dyDescent="0.2">
      <c r="B709" s="2"/>
      <c r="C709" s="44"/>
      <c r="D709" s="14" t="str">
        <f>IF(ISBLANK(E709),"",VLOOKUP((E709),ListadoGeneral[],2,FALSE))</f>
        <v/>
      </c>
      <c r="E709" s="14"/>
      <c r="F709" s="14" t="str">
        <f>IF(ISBLANK(E709),"",VLOOKUP((E709),ListadoGeneral[],5,FALSE))</f>
        <v/>
      </c>
      <c r="G709" s="14" t="str">
        <f>IF(ISBLANK(E709),"",VLOOKUP((E709),ListadoGeneral[],7,FALSE))</f>
        <v/>
      </c>
      <c r="H709" s="14" t="str">
        <f>IF(ISBLANK(E709),"",VLOOKUP((E709),ListadoGeneral[],3,FALSE))</f>
        <v/>
      </c>
      <c r="I709" s="46"/>
    </row>
    <row r="710" spans="2:9" x14ac:dyDescent="0.2">
      <c r="B710" s="2"/>
      <c r="C710" s="44"/>
      <c r="D710" s="14" t="str">
        <f>IF(ISBLANK(E710),"",VLOOKUP((E710),ListadoGeneral[],2,FALSE))</f>
        <v/>
      </c>
      <c r="E710" s="14"/>
      <c r="F710" s="14" t="str">
        <f>IF(ISBLANK(E710),"",VLOOKUP((E710),ListadoGeneral[],5,FALSE))</f>
        <v/>
      </c>
      <c r="G710" s="14" t="str">
        <f>IF(ISBLANK(E710),"",VLOOKUP((E710),ListadoGeneral[],7,FALSE))</f>
        <v/>
      </c>
      <c r="H710" s="14" t="str">
        <f>IF(ISBLANK(E710),"",VLOOKUP((E710),ListadoGeneral[],3,FALSE))</f>
        <v/>
      </c>
      <c r="I710" s="46"/>
    </row>
    <row r="711" spans="2:9" x14ac:dyDescent="0.2">
      <c r="B711" s="2"/>
      <c r="C711" s="44"/>
      <c r="D711" s="14" t="str">
        <f>IF(ISBLANK(E711),"",VLOOKUP((E711),ListadoGeneral[],2,FALSE))</f>
        <v/>
      </c>
      <c r="E711" s="14"/>
      <c r="F711" s="14" t="str">
        <f>IF(ISBLANK(E711),"",VLOOKUP((E711),ListadoGeneral[],5,FALSE))</f>
        <v/>
      </c>
      <c r="G711" s="14" t="str">
        <f>IF(ISBLANK(E711),"",VLOOKUP((E711),ListadoGeneral[],7,FALSE))</f>
        <v/>
      </c>
      <c r="H711" s="14" t="str">
        <f>IF(ISBLANK(E711),"",VLOOKUP((E711),ListadoGeneral[],3,FALSE))</f>
        <v/>
      </c>
      <c r="I711" s="46"/>
    </row>
    <row r="712" spans="2:9" x14ac:dyDescent="0.2">
      <c r="B712" s="2"/>
      <c r="C712" s="44"/>
      <c r="D712" s="14" t="str">
        <f>IF(ISBLANK(E712),"",VLOOKUP((E712),ListadoGeneral[],2,FALSE))</f>
        <v/>
      </c>
      <c r="E712" s="14"/>
      <c r="F712" s="14" t="str">
        <f>IF(ISBLANK(E712),"",VLOOKUP((E712),ListadoGeneral[],5,FALSE))</f>
        <v/>
      </c>
      <c r="G712" s="14" t="str">
        <f>IF(ISBLANK(E712),"",VLOOKUP((E712),ListadoGeneral[],7,FALSE))</f>
        <v/>
      </c>
      <c r="H712" s="14" t="str">
        <f>IF(ISBLANK(E712),"",VLOOKUP((E712),ListadoGeneral[],3,FALSE))</f>
        <v/>
      </c>
      <c r="I712" s="46"/>
    </row>
    <row r="713" spans="2:9" x14ac:dyDescent="0.2">
      <c r="B713" s="2"/>
      <c r="C713" s="44"/>
      <c r="D713" s="14" t="str">
        <f>IF(ISBLANK(E713),"",VLOOKUP((E713),ListadoGeneral[],2,FALSE))</f>
        <v/>
      </c>
      <c r="E713" s="14"/>
      <c r="F713" s="14" t="str">
        <f>IF(ISBLANK(E713),"",VLOOKUP((E713),ListadoGeneral[],5,FALSE))</f>
        <v/>
      </c>
      <c r="G713" s="14" t="str">
        <f>IF(ISBLANK(E713),"",VLOOKUP((E713),ListadoGeneral[],7,FALSE))</f>
        <v/>
      </c>
      <c r="H713" s="14" t="str">
        <f>IF(ISBLANK(E713),"",VLOOKUP((E713),ListadoGeneral[],3,FALSE))</f>
        <v/>
      </c>
      <c r="I713" s="46"/>
    </row>
    <row r="714" spans="2:9" x14ac:dyDescent="0.2">
      <c r="B714" s="2"/>
      <c r="C714" s="44"/>
      <c r="D714" s="14" t="str">
        <f>IF(ISBLANK(E714),"",VLOOKUP((E714),ListadoGeneral[],2,FALSE))</f>
        <v/>
      </c>
      <c r="E714" s="14"/>
      <c r="F714" s="14" t="str">
        <f>IF(ISBLANK(E714),"",VLOOKUP((E714),ListadoGeneral[],5,FALSE))</f>
        <v/>
      </c>
      <c r="G714" s="14" t="str">
        <f>IF(ISBLANK(E714),"",VLOOKUP((E714),ListadoGeneral[],7,FALSE))</f>
        <v/>
      </c>
      <c r="H714" s="14" t="str">
        <f>IF(ISBLANK(E714),"",VLOOKUP((E714),ListadoGeneral[],3,FALSE))</f>
        <v/>
      </c>
      <c r="I714" s="46"/>
    </row>
    <row r="715" spans="2:9" x14ac:dyDescent="0.2">
      <c r="B715" s="2"/>
      <c r="C715" s="44"/>
      <c r="D715" s="14" t="str">
        <f>IF(ISBLANK(E715),"",VLOOKUP((E715),ListadoGeneral[],2,FALSE))</f>
        <v/>
      </c>
      <c r="E715" s="14"/>
      <c r="F715" s="14" t="str">
        <f>IF(ISBLANK(E715),"",VLOOKUP((E715),ListadoGeneral[],5,FALSE))</f>
        <v/>
      </c>
      <c r="G715" s="14" t="str">
        <f>IF(ISBLANK(E715),"",VLOOKUP((E715),ListadoGeneral[],7,FALSE))</f>
        <v/>
      </c>
      <c r="H715" s="14" t="str">
        <f>IF(ISBLANK(E715),"",VLOOKUP((E715),ListadoGeneral[],3,FALSE))</f>
        <v/>
      </c>
      <c r="I715" s="46"/>
    </row>
    <row r="716" spans="2:9" x14ac:dyDescent="0.2">
      <c r="B716" s="2"/>
      <c r="C716" s="44"/>
      <c r="D716" s="14" t="str">
        <f>IF(ISBLANK(E716),"",VLOOKUP((E716),ListadoGeneral[],2,FALSE))</f>
        <v/>
      </c>
      <c r="E716" s="14"/>
      <c r="F716" s="14" t="str">
        <f>IF(ISBLANK(E716),"",VLOOKUP((E716),ListadoGeneral[],5,FALSE))</f>
        <v/>
      </c>
      <c r="G716" s="14" t="str">
        <f>IF(ISBLANK(E716),"",VLOOKUP((E716),ListadoGeneral[],7,FALSE))</f>
        <v/>
      </c>
      <c r="H716" s="14" t="str">
        <f>IF(ISBLANK(E716),"",VLOOKUP((E716),ListadoGeneral[],3,FALSE))</f>
        <v/>
      </c>
      <c r="I716" s="46"/>
    </row>
    <row r="717" spans="2:9" x14ac:dyDescent="0.2">
      <c r="B717" s="2"/>
      <c r="C717" s="44"/>
      <c r="D717" s="14" t="str">
        <f>IF(ISBLANK(E717),"",VLOOKUP((E717),ListadoGeneral[],2,FALSE))</f>
        <v/>
      </c>
      <c r="E717" s="14"/>
      <c r="F717" s="14" t="str">
        <f>IF(ISBLANK(E717),"",VLOOKUP((E717),ListadoGeneral[],5,FALSE))</f>
        <v/>
      </c>
      <c r="G717" s="14" t="str">
        <f>IF(ISBLANK(E717),"",VLOOKUP((E717),ListadoGeneral[],7,FALSE))</f>
        <v/>
      </c>
      <c r="H717" s="14" t="str">
        <f>IF(ISBLANK(E717),"",VLOOKUP((E717),ListadoGeneral[],3,FALSE))</f>
        <v/>
      </c>
      <c r="I717" s="46"/>
    </row>
    <row r="718" spans="2:9" x14ac:dyDescent="0.2">
      <c r="B718" s="2"/>
      <c r="C718" s="44"/>
      <c r="D718" s="14" t="str">
        <f>IF(ISBLANK(E718),"",VLOOKUP((E718),ListadoGeneral[],2,FALSE))</f>
        <v/>
      </c>
      <c r="E718" s="14"/>
      <c r="F718" s="14" t="str">
        <f>IF(ISBLANK(E718),"",VLOOKUP((E718),ListadoGeneral[],5,FALSE))</f>
        <v/>
      </c>
      <c r="G718" s="14" t="str">
        <f>IF(ISBLANK(E718),"",VLOOKUP((E718),ListadoGeneral[],7,FALSE))</f>
        <v/>
      </c>
      <c r="H718" s="14" t="str">
        <f>IF(ISBLANK(E718),"",VLOOKUP((E718),ListadoGeneral[],3,FALSE))</f>
        <v/>
      </c>
      <c r="I718" s="46"/>
    </row>
    <row r="719" spans="2:9" x14ac:dyDescent="0.2">
      <c r="B719" s="2"/>
      <c r="C719" s="44"/>
      <c r="D719" s="14" t="str">
        <f>IF(ISBLANK(E719),"",VLOOKUP((E719),ListadoGeneral[],2,FALSE))</f>
        <v/>
      </c>
      <c r="E719" s="14"/>
      <c r="F719" s="14" t="str">
        <f>IF(ISBLANK(E719),"",VLOOKUP((E719),ListadoGeneral[],5,FALSE))</f>
        <v/>
      </c>
      <c r="G719" s="14" t="str">
        <f>IF(ISBLANK(E719),"",VLOOKUP((E719),ListadoGeneral[],7,FALSE))</f>
        <v/>
      </c>
      <c r="H719" s="14" t="str">
        <f>IF(ISBLANK(E719),"",VLOOKUP((E719),ListadoGeneral[],3,FALSE))</f>
        <v/>
      </c>
      <c r="I719" s="46"/>
    </row>
    <row r="720" spans="2:9" x14ac:dyDescent="0.2">
      <c r="B720" s="2"/>
      <c r="C720" s="44"/>
      <c r="D720" s="14" t="str">
        <f>IF(ISBLANK(E720),"",VLOOKUP((E720),ListadoGeneral[],2,FALSE))</f>
        <v/>
      </c>
      <c r="E720" s="14"/>
      <c r="F720" s="14" t="str">
        <f>IF(ISBLANK(E720),"",VLOOKUP((E720),ListadoGeneral[],5,FALSE))</f>
        <v/>
      </c>
      <c r="G720" s="14" t="str">
        <f>IF(ISBLANK(E720),"",VLOOKUP((E720),ListadoGeneral[],7,FALSE))</f>
        <v/>
      </c>
      <c r="H720" s="14" t="str">
        <f>IF(ISBLANK(E720),"",VLOOKUP((E720),ListadoGeneral[],3,FALSE))</f>
        <v/>
      </c>
      <c r="I720" s="46"/>
    </row>
    <row r="721" spans="2:9" x14ac:dyDescent="0.2">
      <c r="B721" s="2"/>
      <c r="C721" s="44"/>
      <c r="D721" s="14" t="str">
        <f>IF(ISBLANK(E721),"",VLOOKUP((E721),ListadoGeneral[],2,FALSE))</f>
        <v/>
      </c>
      <c r="E721" s="14"/>
      <c r="F721" s="14" t="str">
        <f>IF(ISBLANK(E721),"",VLOOKUP((E721),ListadoGeneral[],5,FALSE))</f>
        <v/>
      </c>
      <c r="G721" s="14" t="str">
        <f>IF(ISBLANK(E721),"",VLOOKUP((E721),ListadoGeneral[],7,FALSE))</f>
        <v/>
      </c>
      <c r="H721" s="14" t="str">
        <f>IF(ISBLANK(E721),"",VLOOKUP((E721),ListadoGeneral[],3,FALSE))</f>
        <v/>
      </c>
      <c r="I721" s="46"/>
    </row>
    <row r="722" spans="2:9" x14ac:dyDescent="0.2">
      <c r="B722" s="2"/>
      <c r="C722" s="44"/>
      <c r="D722" s="14" t="str">
        <f>IF(ISBLANK(E722),"",VLOOKUP((E722),ListadoGeneral[],2,FALSE))</f>
        <v/>
      </c>
      <c r="E722" s="14"/>
      <c r="F722" s="14" t="str">
        <f>IF(ISBLANK(E722),"",VLOOKUP((E722),ListadoGeneral[],5,FALSE))</f>
        <v/>
      </c>
      <c r="G722" s="14" t="str">
        <f>IF(ISBLANK(E722),"",VLOOKUP((E722),ListadoGeneral[],7,FALSE))</f>
        <v/>
      </c>
      <c r="H722" s="14" t="str">
        <f>IF(ISBLANK(E722),"",VLOOKUP((E722),ListadoGeneral[],3,FALSE))</f>
        <v/>
      </c>
      <c r="I722" s="46"/>
    </row>
    <row r="723" spans="2:9" x14ac:dyDescent="0.2">
      <c r="B723" s="2"/>
      <c r="C723" s="44"/>
      <c r="D723" s="14" t="str">
        <f>IF(ISBLANK(E723),"",VLOOKUP((E723),ListadoGeneral[],2,FALSE))</f>
        <v/>
      </c>
      <c r="E723" s="14"/>
      <c r="F723" s="14" t="str">
        <f>IF(ISBLANK(E723),"",VLOOKUP((E723),ListadoGeneral[],5,FALSE))</f>
        <v/>
      </c>
      <c r="G723" s="14" t="str">
        <f>IF(ISBLANK(E723),"",VLOOKUP((E723),ListadoGeneral[],7,FALSE))</f>
        <v/>
      </c>
      <c r="H723" s="14" t="str">
        <f>IF(ISBLANK(E723),"",VLOOKUP((E723),ListadoGeneral[],3,FALSE))</f>
        <v/>
      </c>
      <c r="I723" s="46"/>
    </row>
    <row r="724" spans="2:9" x14ac:dyDescent="0.2">
      <c r="B724" s="2"/>
      <c r="C724" s="44"/>
      <c r="D724" s="14" t="str">
        <f>IF(ISBLANK(E724),"",VLOOKUP((E724),ListadoGeneral[],2,FALSE))</f>
        <v/>
      </c>
      <c r="E724" s="14"/>
      <c r="F724" s="14" t="str">
        <f>IF(ISBLANK(E724),"",VLOOKUP((E724),ListadoGeneral[],5,FALSE))</f>
        <v/>
      </c>
      <c r="G724" s="14" t="str">
        <f>IF(ISBLANK(E724),"",VLOOKUP((E724),ListadoGeneral[],7,FALSE))</f>
        <v/>
      </c>
      <c r="H724" s="14" t="str">
        <f>IF(ISBLANK(E724),"",VLOOKUP((E724),ListadoGeneral[],3,FALSE))</f>
        <v/>
      </c>
      <c r="I724" s="46"/>
    </row>
    <row r="725" spans="2:9" x14ac:dyDescent="0.2">
      <c r="B725" s="2"/>
      <c r="D725" s="14"/>
      <c r="E725" s="14"/>
      <c r="F725" s="14"/>
      <c r="G725" s="14"/>
      <c r="H725" s="14"/>
      <c r="I725" s="15"/>
    </row>
    <row r="726" spans="2:9" x14ac:dyDescent="0.2">
      <c r="B726" s="2"/>
      <c r="D726" s="14"/>
      <c r="E726" s="14"/>
      <c r="F726" s="14"/>
      <c r="G726" s="14"/>
      <c r="H726" s="14"/>
      <c r="I726" s="15"/>
    </row>
    <row r="781" spans="2:9" x14ac:dyDescent="0.2">
      <c r="B781" s="2"/>
      <c r="D781" s="14" t="str">
        <f>IF(ISBLANK(E781),"",VLOOKUP((E781),ListadoGeneral[],2,FALSE))</f>
        <v/>
      </c>
      <c r="E781" s="14"/>
      <c r="F781" s="14" t="str">
        <f>IF(ISBLANK(E781),"",VLOOKUP((E781),ListadoGeneral[],5,FALSE))</f>
        <v/>
      </c>
      <c r="G781" s="14" t="str">
        <f>IF(ISBLANK(E781),"",VLOOKUP((E781),ListadoGeneral[],7,FALSE))</f>
        <v/>
      </c>
      <c r="H781" s="14" t="str">
        <f>IF(ISBLANK(E781),"",VLOOKUP((E781),ListadoGeneral[],3,FALSE))</f>
        <v/>
      </c>
      <c r="I781" s="15"/>
    </row>
    <row r="782" spans="2:9" x14ac:dyDescent="0.2">
      <c r="B782" s="2"/>
      <c r="D782" s="14" t="str">
        <f>IF(ISBLANK(E782),"",VLOOKUP((E782),ListadoGeneral[],2,FALSE))</f>
        <v/>
      </c>
      <c r="E782" s="14"/>
      <c r="F782" s="14" t="str">
        <f>IF(ISBLANK(E782),"",VLOOKUP((E782),ListadoGeneral[],5,FALSE))</f>
        <v/>
      </c>
      <c r="G782" s="14" t="str">
        <f>IF(ISBLANK(E782),"",VLOOKUP((E782),ListadoGeneral[],7,FALSE))</f>
        <v/>
      </c>
      <c r="H782" s="14" t="str">
        <f>IF(ISBLANK(E782),"",VLOOKUP((E782),ListadoGeneral[],3,FALSE))</f>
        <v/>
      </c>
      <c r="I782" s="15"/>
    </row>
    <row r="783" spans="2:9" x14ac:dyDescent="0.2">
      <c r="B783" s="2"/>
      <c r="D783" s="14" t="str">
        <f>IF(ISBLANK(E783),"",VLOOKUP((E783),ListadoGeneral[],2,FALSE))</f>
        <v/>
      </c>
      <c r="E783" s="14"/>
      <c r="F783" s="14" t="str">
        <f>IF(ISBLANK(E783),"",VLOOKUP((E783),ListadoGeneral[],5,FALSE))</f>
        <v/>
      </c>
      <c r="G783" s="14" t="str">
        <f>IF(ISBLANK(E783),"",VLOOKUP((E783),ListadoGeneral[],7,FALSE))</f>
        <v/>
      </c>
      <c r="H783" s="14" t="str">
        <f>IF(ISBLANK(E783),"",VLOOKUP((E783),ListadoGeneral[],3,FALSE))</f>
        <v/>
      </c>
      <c r="I783" s="15"/>
    </row>
    <row r="784" spans="2:9" x14ac:dyDescent="0.2">
      <c r="B784" s="2"/>
      <c r="D784" s="14" t="str">
        <f>IF(ISBLANK(E784),"",VLOOKUP((E784),ListadoGeneral[],2,FALSE))</f>
        <v/>
      </c>
      <c r="E784" s="14"/>
      <c r="F784" s="14" t="str">
        <f>IF(ISBLANK(E784),"",VLOOKUP((E784),ListadoGeneral[],5,FALSE))</f>
        <v/>
      </c>
      <c r="G784" s="14" t="str">
        <f>IF(ISBLANK(E784),"",VLOOKUP((E784),ListadoGeneral[],7,FALSE))</f>
        <v/>
      </c>
      <c r="H784" s="14" t="str">
        <f>IF(ISBLANK(E784),"",VLOOKUP((E784),ListadoGeneral[],3,FALSE))</f>
        <v/>
      </c>
      <c r="I784" s="15"/>
    </row>
    <row r="785" spans="2:9" x14ac:dyDescent="0.2">
      <c r="B785" s="2"/>
      <c r="D785" s="14" t="str">
        <f>IF(ISBLANK(E785),"",VLOOKUP((E785),ListadoGeneral[],2,FALSE))</f>
        <v/>
      </c>
      <c r="E785" s="14"/>
      <c r="F785" s="14" t="str">
        <f>IF(ISBLANK(E785),"",VLOOKUP((E785),ListadoGeneral[],5,FALSE))</f>
        <v/>
      </c>
      <c r="G785" s="14" t="str">
        <f>IF(ISBLANK(E785),"",VLOOKUP((E785),ListadoGeneral[],7,FALSE))</f>
        <v/>
      </c>
      <c r="H785" s="14" t="str">
        <f>IF(ISBLANK(E785),"",VLOOKUP((E785),ListadoGeneral[],3,FALSE))</f>
        <v/>
      </c>
      <c r="I785" s="15"/>
    </row>
    <row r="786" spans="2:9" x14ac:dyDescent="0.2">
      <c r="B786" s="2"/>
      <c r="D786" s="14" t="str">
        <f>IF(ISBLANK(E786),"",VLOOKUP((E786),ListadoGeneral[],2,FALSE))</f>
        <v/>
      </c>
      <c r="E786" s="14"/>
      <c r="F786" s="14" t="str">
        <f>IF(ISBLANK(E786),"",VLOOKUP((E786),ListadoGeneral[],5,FALSE))</f>
        <v/>
      </c>
      <c r="G786" s="14" t="str">
        <f>IF(ISBLANK(E786),"",VLOOKUP((E786),ListadoGeneral[],7,FALSE))</f>
        <v/>
      </c>
      <c r="H786" s="14" t="str">
        <f>IF(ISBLANK(E786),"",VLOOKUP((E786),ListadoGeneral[],3,FALSE))</f>
        <v/>
      </c>
      <c r="I786" s="15"/>
    </row>
    <row r="787" spans="2:9" x14ac:dyDescent="0.2">
      <c r="B787" s="2"/>
      <c r="D787" s="14" t="str">
        <f>IF(ISBLANK(E787),"",VLOOKUP((E787),ListadoGeneral[],2,FALSE))</f>
        <v/>
      </c>
      <c r="E787" s="14"/>
      <c r="F787" s="14" t="str">
        <f>IF(ISBLANK(E787),"",VLOOKUP((E787),ListadoGeneral[],5,FALSE))</f>
        <v/>
      </c>
      <c r="G787" s="14" t="str">
        <f>IF(ISBLANK(E787),"",VLOOKUP((E787),ListadoGeneral[],7,FALSE))</f>
        <v/>
      </c>
      <c r="H787" s="14" t="str">
        <f>IF(ISBLANK(E787),"",VLOOKUP((E787),ListadoGeneral[],3,FALSE))</f>
        <v/>
      </c>
      <c r="I787" s="15"/>
    </row>
    <row r="788" spans="2:9" x14ac:dyDescent="0.2">
      <c r="B788" s="2"/>
      <c r="D788" s="14" t="str">
        <f>IF(ISBLANK(E788),"",VLOOKUP((E788),ListadoGeneral[],2,FALSE))</f>
        <v/>
      </c>
      <c r="E788" s="14"/>
      <c r="F788" s="14" t="str">
        <f>IF(ISBLANK(E788),"",VLOOKUP((E788),ListadoGeneral[],5,FALSE))</f>
        <v/>
      </c>
      <c r="G788" s="14" t="str">
        <f>IF(ISBLANK(E788),"",VLOOKUP((E788),ListadoGeneral[],7,FALSE))</f>
        <v/>
      </c>
      <c r="H788" s="14" t="str">
        <f>IF(ISBLANK(E788),"",VLOOKUP((E788),ListadoGeneral[],3,FALSE))</f>
        <v/>
      </c>
      <c r="I788" s="15"/>
    </row>
    <row r="789" spans="2:9" x14ac:dyDescent="0.2">
      <c r="B789" s="2"/>
      <c r="D789" s="14" t="str">
        <f>IF(ISBLANK(E789),"",VLOOKUP((E789),ListadoGeneral[],2,FALSE))</f>
        <v/>
      </c>
      <c r="E789" s="14"/>
      <c r="F789" s="14" t="str">
        <f>IF(ISBLANK(E789),"",VLOOKUP((E789),ListadoGeneral[],5,FALSE))</f>
        <v/>
      </c>
      <c r="G789" s="14" t="str">
        <f>IF(ISBLANK(E789),"",VLOOKUP((E789),ListadoGeneral[],7,FALSE))</f>
        <v/>
      </c>
      <c r="H789" s="14" t="str">
        <f>IF(ISBLANK(E789),"",VLOOKUP((E789),ListadoGeneral[],3,FALSE))</f>
        <v/>
      </c>
      <c r="I789" s="15"/>
    </row>
    <row r="790" spans="2:9" x14ac:dyDescent="0.2">
      <c r="B790" s="2"/>
      <c r="D790" s="14" t="str">
        <f>IF(ISBLANK(E790),"",VLOOKUP((E790),ListadoGeneral[],2,FALSE))</f>
        <v/>
      </c>
      <c r="E790" s="14"/>
      <c r="F790" s="14" t="str">
        <f>IF(ISBLANK(E790),"",VLOOKUP((E790),ListadoGeneral[],5,FALSE))</f>
        <v/>
      </c>
      <c r="G790" s="14" t="str">
        <f>IF(ISBLANK(E790),"",VLOOKUP((E790),ListadoGeneral[],7,FALSE))</f>
        <v/>
      </c>
      <c r="H790" s="14" t="str">
        <f>IF(ISBLANK(E790),"",VLOOKUP((E790),ListadoGeneral[],3,FALSE))</f>
        <v/>
      </c>
      <c r="I790" s="15"/>
    </row>
    <row r="791" spans="2:9" x14ac:dyDescent="0.2">
      <c r="B791" s="2"/>
      <c r="D791" s="14" t="str">
        <f>IF(ISBLANK(E791),"",VLOOKUP((E791),ListadoGeneral[],2,FALSE))</f>
        <v/>
      </c>
      <c r="E791" s="14"/>
      <c r="F791" s="14" t="str">
        <f>IF(ISBLANK(E791),"",VLOOKUP((E791),ListadoGeneral[],5,FALSE))</f>
        <v/>
      </c>
      <c r="G791" s="14" t="str">
        <f>IF(ISBLANK(E791),"",VLOOKUP((E791),ListadoGeneral[],7,FALSE))</f>
        <v/>
      </c>
      <c r="H791" s="14" t="str">
        <f>IF(ISBLANK(E791),"",VLOOKUP((E791),ListadoGeneral[],3,FALSE))</f>
        <v/>
      </c>
      <c r="I791" s="15"/>
    </row>
    <row r="792" spans="2:9" x14ac:dyDescent="0.2">
      <c r="B792" s="2"/>
      <c r="D792" s="14" t="str">
        <f>IF(ISBLANK(E792),"",VLOOKUP((E792),ListadoGeneral[],2,FALSE))</f>
        <v/>
      </c>
      <c r="E792" s="14"/>
      <c r="F792" s="14" t="str">
        <f>IF(ISBLANK(E792),"",VLOOKUP((E792),ListadoGeneral[],5,FALSE))</f>
        <v/>
      </c>
      <c r="G792" s="14" t="str">
        <f>IF(ISBLANK(E792),"",VLOOKUP((E792),ListadoGeneral[],7,FALSE))</f>
        <v/>
      </c>
      <c r="H792" s="14" t="str">
        <f>IF(ISBLANK(E792),"",VLOOKUP((E792),ListadoGeneral[],3,FALSE))</f>
        <v/>
      </c>
      <c r="I792" s="15"/>
    </row>
    <row r="793" spans="2:9" x14ac:dyDescent="0.2">
      <c r="B793" s="2"/>
      <c r="D793" s="14" t="str">
        <f>IF(ISBLANK(E793),"",VLOOKUP((E793),ListadoGeneral[],2,FALSE))</f>
        <v/>
      </c>
      <c r="E793" s="14"/>
      <c r="F793" s="14" t="str">
        <f>IF(ISBLANK(E793),"",VLOOKUP((E793),ListadoGeneral[],5,FALSE))</f>
        <v/>
      </c>
      <c r="G793" s="14" t="str">
        <f>IF(ISBLANK(E793),"",VLOOKUP((E793),ListadoGeneral[],7,FALSE))</f>
        <v/>
      </c>
      <c r="H793" s="14" t="str">
        <f>IF(ISBLANK(E793),"",VLOOKUP((E793),ListadoGeneral[],3,FALSE))</f>
        <v/>
      </c>
      <c r="I793" s="15"/>
    </row>
    <row r="794" spans="2:9" x14ac:dyDescent="0.2">
      <c r="B794" s="2"/>
      <c r="D794" s="14" t="str">
        <f>IF(ISBLANK(E794),"",VLOOKUP((E794),ListadoGeneral[],2,FALSE))</f>
        <v/>
      </c>
      <c r="E794" s="14"/>
      <c r="F794" s="14" t="str">
        <f>IF(ISBLANK(E794),"",VLOOKUP((E794),ListadoGeneral[],5,FALSE))</f>
        <v/>
      </c>
      <c r="G794" s="14" t="str">
        <f>IF(ISBLANK(E794),"",VLOOKUP((E794),ListadoGeneral[],7,FALSE))</f>
        <v/>
      </c>
      <c r="H794" s="14" t="str">
        <f>IF(ISBLANK(E794),"",VLOOKUP((E794),ListadoGeneral[],3,FALSE))</f>
        <v/>
      </c>
      <c r="I794" s="15"/>
    </row>
    <row r="795" spans="2:9" x14ac:dyDescent="0.2">
      <c r="B795" s="2"/>
      <c r="D795" s="14" t="str">
        <f>IF(ISBLANK(E795),"",VLOOKUP((E795),ListadoGeneral[],2,FALSE))</f>
        <v/>
      </c>
      <c r="E795" s="14"/>
      <c r="F795" s="14" t="str">
        <f>IF(ISBLANK(E795),"",VLOOKUP((E795),ListadoGeneral[],5,FALSE))</f>
        <v/>
      </c>
      <c r="G795" s="14" t="str">
        <f>IF(ISBLANK(E795),"",VLOOKUP((E795),ListadoGeneral[],7,FALSE))</f>
        <v/>
      </c>
      <c r="H795" s="14" t="str">
        <f>IF(ISBLANK(E795),"",VLOOKUP((E795),ListadoGeneral[],3,FALSE))</f>
        <v/>
      </c>
      <c r="I795" s="15"/>
    </row>
    <row r="796" spans="2:9" x14ac:dyDescent="0.2">
      <c r="B796" s="2"/>
      <c r="D796" s="14" t="str">
        <f>IF(ISBLANK(E796),"",VLOOKUP((E796),ListadoGeneral[],2,FALSE))</f>
        <v/>
      </c>
      <c r="E796" s="14"/>
      <c r="F796" s="14" t="str">
        <f>IF(ISBLANK(E796),"",VLOOKUP((E796),ListadoGeneral[],5,FALSE))</f>
        <v/>
      </c>
      <c r="G796" s="14" t="str">
        <f>IF(ISBLANK(E796),"",VLOOKUP((E796),ListadoGeneral[],7,FALSE))</f>
        <v/>
      </c>
      <c r="H796" s="14" t="str">
        <f>IF(ISBLANK(E796),"",VLOOKUP((E796),ListadoGeneral[],3,FALSE))</f>
        <v/>
      </c>
      <c r="I796" s="15"/>
    </row>
    <row r="797" spans="2:9" x14ac:dyDescent="0.2">
      <c r="B797" s="2"/>
      <c r="D797" s="14" t="str">
        <f>IF(ISBLANK(E797),"",VLOOKUP((E797),ListadoGeneral[],2,FALSE))</f>
        <v/>
      </c>
      <c r="E797" s="14"/>
      <c r="F797" s="14" t="str">
        <f>IF(ISBLANK(E797),"",VLOOKUP((E797),ListadoGeneral[],5,FALSE))</f>
        <v/>
      </c>
      <c r="G797" s="14" t="str">
        <f>IF(ISBLANK(E797),"",VLOOKUP((E797),ListadoGeneral[],7,FALSE))</f>
        <v/>
      </c>
      <c r="H797" s="14" t="str">
        <f>IF(ISBLANK(E797),"",VLOOKUP((E797),ListadoGeneral[],3,FALSE))</f>
        <v/>
      </c>
      <c r="I797" s="15"/>
    </row>
    <row r="798" spans="2:9" x14ac:dyDescent="0.2">
      <c r="B798" s="2"/>
      <c r="D798" s="14" t="str">
        <f>IF(ISBLANK(E798),"",VLOOKUP((E798),ListadoGeneral[],2,FALSE))</f>
        <v/>
      </c>
      <c r="E798" s="14"/>
      <c r="F798" s="14" t="str">
        <f>IF(ISBLANK(E798),"",VLOOKUP((E798),ListadoGeneral[],5,FALSE))</f>
        <v/>
      </c>
      <c r="G798" s="14" t="str">
        <f>IF(ISBLANK(E798),"",VLOOKUP((E798),ListadoGeneral[],7,FALSE))</f>
        <v/>
      </c>
      <c r="H798" s="14" t="str">
        <f>IF(ISBLANK(E798),"",VLOOKUP((E798),ListadoGeneral[],3,FALSE))</f>
        <v/>
      </c>
      <c r="I798" s="15"/>
    </row>
    <row r="799" spans="2:9" x14ac:dyDescent="0.2">
      <c r="B799" s="2"/>
      <c r="D799" s="14" t="str">
        <f>IF(ISBLANK(E799),"",VLOOKUP((E799),ListadoGeneral[],2,FALSE))</f>
        <v/>
      </c>
      <c r="E799" s="14"/>
      <c r="F799" s="14" t="str">
        <f>IF(ISBLANK(E799),"",VLOOKUP((E799),ListadoGeneral[],5,FALSE))</f>
        <v/>
      </c>
      <c r="G799" s="14" t="str">
        <f>IF(ISBLANK(E799),"",VLOOKUP((E799),ListadoGeneral[],7,FALSE))</f>
        <v/>
      </c>
      <c r="H799" s="14" t="str">
        <f>IF(ISBLANK(E799),"",VLOOKUP((E799),ListadoGeneral[],3,FALSE))</f>
        <v/>
      </c>
      <c r="I799" s="15"/>
    </row>
    <row r="800" spans="2:9" x14ac:dyDescent="0.2">
      <c r="B800" s="2"/>
      <c r="C800" s="44"/>
      <c r="D800" s="14" t="str">
        <f>IF(ISBLANK(E800),"",VLOOKUP((E800),ListadoGeneral[],2,FALSE))</f>
        <v/>
      </c>
      <c r="E800" s="14"/>
      <c r="F800" s="14" t="str">
        <f>IF(ISBLANK(E800),"",VLOOKUP((E800),ListadoGeneral[],5,FALSE))</f>
        <v/>
      </c>
      <c r="G800" s="14" t="str">
        <f>IF(ISBLANK(E800),"",VLOOKUP((E800),ListadoGeneral[],7,FALSE))</f>
        <v/>
      </c>
      <c r="H800" s="14" t="str">
        <f>IF(ISBLANK(E800),"",VLOOKUP((E800),ListadoGeneral[],3,FALSE))</f>
        <v/>
      </c>
      <c r="I800" s="46"/>
    </row>
    <row r="801" spans="2:9" x14ac:dyDescent="0.2">
      <c r="B801" s="2"/>
      <c r="C801" s="44"/>
      <c r="D801" s="14" t="str">
        <f>IF(ISBLANK(E801),"",VLOOKUP((E801),ListadoGeneral[],2,FALSE))</f>
        <v/>
      </c>
      <c r="E801" s="14"/>
      <c r="F801" s="14" t="str">
        <f>IF(ISBLANK(E801),"",VLOOKUP((E801),ListadoGeneral[],5,FALSE))</f>
        <v/>
      </c>
      <c r="G801" s="14" t="str">
        <f>IF(ISBLANK(E801),"",VLOOKUP((E801),ListadoGeneral[],7,FALSE))</f>
        <v/>
      </c>
      <c r="H801" s="14" t="str">
        <f>IF(ISBLANK(E801),"",VLOOKUP((E801),ListadoGeneral[],3,FALSE))</f>
        <v/>
      </c>
      <c r="I801" s="46"/>
    </row>
    <row r="802" spans="2:9" x14ac:dyDescent="0.2">
      <c r="B802" s="2"/>
      <c r="C802" s="44"/>
      <c r="D802" s="14" t="str">
        <f>IF(ISBLANK(E802),"",VLOOKUP((E802),ListadoGeneral[],2,FALSE))</f>
        <v/>
      </c>
      <c r="E802" s="14"/>
      <c r="F802" s="14" t="str">
        <f>IF(ISBLANK(E802),"",VLOOKUP((E802),ListadoGeneral[],5,FALSE))</f>
        <v/>
      </c>
      <c r="G802" s="14" t="str">
        <f>IF(ISBLANK(E802),"",VLOOKUP((E802),ListadoGeneral[],7,FALSE))</f>
        <v/>
      </c>
      <c r="H802" s="14" t="str">
        <f>IF(ISBLANK(E802),"",VLOOKUP((E802),ListadoGeneral[],3,FALSE))</f>
        <v/>
      </c>
      <c r="I802" s="46"/>
    </row>
    <row r="803" spans="2:9" x14ac:dyDescent="0.2">
      <c r="B803" s="2"/>
      <c r="C803" s="44"/>
      <c r="D803" s="14" t="str">
        <f>IF(ISBLANK(E803),"",VLOOKUP((E803),ListadoGeneral[],2,FALSE))</f>
        <v/>
      </c>
      <c r="E803" s="14"/>
      <c r="F803" s="14" t="str">
        <f>IF(ISBLANK(E803),"",VLOOKUP((E803),ListadoGeneral[],5,FALSE))</f>
        <v/>
      </c>
      <c r="G803" s="14" t="str">
        <f>IF(ISBLANK(E803),"",VLOOKUP((E803),ListadoGeneral[],7,FALSE))</f>
        <v/>
      </c>
      <c r="H803" s="14" t="str">
        <f>IF(ISBLANK(E803),"",VLOOKUP((E803),ListadoGeneral[],3,FALSE))</f>
        <v/>
      </c>
      <c r="I803" s="46"/>
    </row>
    <row r="804" spans="2:9" x14ac:dyDescent="0.2">
      <c r="B804" s="2"/>
      <c r="C804" s="44"/>
      <c r="D804" s="14" t="str">
        <f>IF(ISBLANK(E804),"",VLOOKUP((E804),ListadoGeneral[],2,FALSE))</f>
        <v/>
      </c>
      <c r="E804" s="14"/>
      <c r="F804" s="14" t="str">
        <f>IF(ISBLANK(E804),"",VLOOKUP((E804),ListadoGeneral[],5,FALSE))</f>
        <v/>
      </c>
      <c r="G804" s="14" t="str">
        <f>IF(ISBLANK(E804),"",VLOOKUP((E804),ListadoGeneral[],7,FALSE))</f>
        <v/>
      </c>
      <c r="H804" s="14" t="str">
        <f>IF(ISBLANK(E804),"",VLOOKUP((E804),ListadoGeneral[],3,FALSE))</f>
        <v/>
      </c>
      <c r="I804" s="46"/>
    </row>
    <row r="805" spans="2:9" x14ac:dyDescent="0.2">
      <c r="B805" s="2"/>
      <c r="C805" s="44"/>
      <c r="D805" s="14" t="str">
        <f>IF(ISBLANK(E805),"",VLOOKUP((E805),ListadoGeneral[],2,FALSE))</f>
        <v/>
      </c>
      <c r="E805" s="14"/>
      <c r="F805" s="14" t="str">
        <f>IF(ISBLANK(E805),"",VLOOKUP((E805),ListadoGeneral[],5,FALSE))</f>
        <v/>
      </c>
      <c r="G805" s="14" t="str">
        <f>IF(ISBLANK(E805),"",VLOOKUP((E805),ListadoGeneral[],7,FALSE))</f>
        <v/>
      </c>
      <c r="H805" s="14" t="str">
        <f>IF(ISBLANK(E805),"",VLOOKUP((E805),ListadoGeneral[],3,FALSE))</f>
        <v/>
      </c>
      <c r="I805" s="46"/>
    </row>
    <row r="806" spans="2:9" x14ac:dyDescent="0.2">
      <c r="B806" s="2"/>
      <c r="C806" s="44"/>
      <c r="D806" s="14" t="str">
        <f>IF(ISBLANK(E806),"",VLOOKUP((E806),ListadoGeneral[],2,FALSE))</f>
        <v/>
      </c>
      <c r="E806" s="14"/>
      <c r="F806" s="14" t="str">
        <f>IF(ISBLANK(E806),"",VLOOKUP((E806),ListadoGeneral[],5,FALSE))</f>
        <v/>
      </c>
      <c r="G806" s="14" t="str">
        <f>IF(ISBLANK(E806),"",VLOOKUP((E806),ListadoGeneral[],7,FALSE))</f>
        <v/>
      </c>
      <c r="H806" s="14" t="str">
        <f>IF(ISBLANK(E806),"",VLOOKUP((E806),ListadoGeneral[],3,FALSE))</f>
        <v/>
      </c>
      <c r="I806" s="46"/>
    </row>
    <row r="807" spans="2:9" x14ac:dyDescent="0.2">
      <c r="B807" s="2"/>
      <c r="C807" s="44"/>
      <c r="D807" s="14" t="str">
        <f>IF(ISBLANK(E807),"",VLOOKUP((E807),ListadoGeneral[],2,FALSE))</f>
        <v/>
      </c>
      <c r="E807" s="14"/>
      <c r="F807" s="14" t="str">
        <f>IF(ISBLANK(E807),"",VLOOKUP((E807),ListadoGeneral[],5,FALSE))</f>
        <v/>
      </c>
      <c r="G807" s="14" t="str">
        <f>IF(ISBLANK(E807),"",VLOOKUP((E807),ListadoGeneral[],7,FALSE))</f>
        <v/>
      </c>
      <c r="H807" s="14" t="str">
        <f>IF(ISBLANK(E807),"",VLOOKUP((E807),ListadoGeneral[],3,FALSE))</f>
        <v/>
      </c>
      <c r="I807" s="46"/>
    </row>
    <row r="808" spans="2:9" x14ac:dyDescent="0.2">
      <c r="B808" s="2"/>
      <c r="C808" s="44"/>
      <c r="D808" s="14" t="str">
        <f>IF(ISBLANK(E808),"",VLOOKUP((E808),ListadoGeneral[],2,FALSE))</f>
        <v/>
      </c>
      <c r="E808" s="14"/>
      <c r="F808" s="14" t="str">
        <f>IF(ISBLANK(E808),"",VLOOKUP((E808),ListadoGeneral[],5,FALSE))</f>
        <v/>
      </c>
      <c r="G808" s="14" t="str">
        <f>IF(ISBLANK(E808),"",VLOOKUP((E808),ListadoGeneral[],7,FALSE))</f>
        <v/>
      </c>
      <c r="H808" s="14" t="str">
        <f>IF(ISBLANK(E808),"",VLOOKUP((E808),ListadoGeneral[],3,FALSE))</f>
        <v/>
      </c>
      <c r="I808" s="46"/>
    </row>
    <row r="809" spans="2:9" x14ac:dyDescent="0.2">
      <c r="B809" s="2"/>
      <c r="C809" s="44"/>
      <c r="D809" s="14" t="str">
        <f>IF(ISBLANK(E809),"",VLOOKUP((E809),ListadoGeneral[],2,FALSE))</f>
        <v/>
      </c>
      <c r="E809" s="14"/>
      <c r="F809" s="14" t="str">
        <f>IF(ISBLANK(E809),"",VLOOKUP((E809),ListadoGeneral[],5,FALSE))</f>
        <v/>
      </c>
      <c r="G809" s="14" t="str">
        <f>IF(ISBLANK(E809),"",VLOOKUP((E809),ListadoGeneral[],7,FALSE))</f>
        <v/>
      </c>
      <c r="H809" s="14" t="str">
        <f>IF(ISBLANK(E809),"",VLOOKUP((E809),ListadoGeneral[],3,FALSE))</f>
        <v/>
      </c>
      <c r="I809" s="46"/>
    </row>
    <row r="810" spans="2:9" x14ac:dyDescent="0.2">
      <c r="B810" s="2"/>
      <c r="C810" s="44"/>
      <c r="D810" s="14" t="str">
        <f>IF(ISBLANK(E810),"",VLOOKUP((E810),ListadoGeneral[],2,FALSE))</f>
        <v/>
      </c>
      <c r="E810" s="14"/>
      <c r="F810" s="14" t="str">
        <f>IF(ISBLANK(E810),"",VLOOKUP((E810),ListadoGeneral[],5,FALSE))</f>
        <v/>
      </c>
      <c r="G810" s="14" t="str">
        <f>IF(ISBLANK(E810),"",VLOOKUP((E810),ListadoGeneral[],7,FALSE))</f>
        <v/>
      </c>
      <c r="H810" s="14" t="str">
        <f>IF(ISBLANK(E810),"",VLOOKUP((E810),ListadoGeneral[],3,FALSE))</f>
        <v/>
      </c>
      <c r="I810" s="46"/>
    </row>
    <row r="811" spans="2:9" x14ac:dyDescent="0.2">
      <c r="B811" s="2"/>
      <c r="C811" s="44"/>
      <c r="D811" s="14" t="str">
        <f>IF(ISBLANK(E811),"",VLOOKUP((E811),ListadoGeneral[],2,FALSE))</f>
        <v/>
      </c>
      <c r="E811" s="14"/>
      <c r="F811" s="14" t="str">
        <f>IF(ISBLANK(E811),"",VLOOKUP((E811),ListadoGeneral[],5,FALSE))</f>
        <v/>
      </c>
      <c r="G811" s="14" t="str">
        <f>IF(ISBLANK(E811),"",VLOOKUP((E811),ListadoGeneral[],7,FALSE))</f>
        <v/>
      </c>
      <c r="H811" s="14" t="str">
        <f>IF(ISBLANK(E811),"",VLOOKUP((E811),ListadoGeneral[],3,FALSE))</f>
        <v/>
      </c>
      <c r="I811" s="46"/>
    </row>
    <row r="812" spans="2:9" x14ac:dyDescent="0.2">
      <c r="B812" s="2"/>
      <c r="C812" s="44"/>
      <c r="D812" s="14" t="str">
        <f>IF(ISBLANK(E812),"",VLOOKUP((E812),ListadoGeneral[],2,FALSE))</f>
        <v/>
      </c>
      <c r="E812" s="14"/>
      <c r="F812" s="14" t="str">
        <f>IF(ISBLANK(E812),"",VLOOKUP((E812),ListadoGeneral[],5,FALSE))</f>
        <v/>
      </c>
      <c r="G812" s="14" t="str">
        <f>IF(ISBLANK(E812),"",VLOOKUP((E812),ListadoGeneral[],7,FALSE))</f>
        <v/>
      </c>
      <c r="H812" s="14" t="str">
        <f>IF(ISBLANK(E812),"",VLOOKUP((E812),ListadoGeneral[],3,FALSE))</f>
        <v/>
      </c>
      <c r="I812" s="46"/>
    </row>
    <row r="813" spans="2:9" x14ac:dyDescent="0.2">
      <c r="B813" s="2"/>
      <c r="C813" s="44"/>
      <c r="D813" s="14" t="str">
        <f>IF(ISBLANK(E813),"",VLOOKUP((E813),ListadoGeneral[],2,FALSE))</f>
        <v/>
      </c>
      <c r="E813" s="14"/>
      <c r="F813" s="14" t="str">
        <f>IF(ISBLANK(E813),"",VLOOKUP((E813),ListadoGeneral[],5,FALSE))</f>
        <v/>
      </c>
      <c r="G813" s="14" t="str">
        <f>IF(ISBLANK(E813),"",VLOOKUP((E813),ListadoGeneral[],7,FALSE))</f>
        <v/>
      </c>
      <c r="H813" s="14" t="str">
        <f>IF(ISBLANK(E813),"",VLOOKUP((E813),ListadoGeneral[],3,FALSE))</f>
        <v/>
      </c>
      <c r="I813" s="46"/>
    </row>
    <row r="814" spans="2:9" x14ac:dyDescent="0.2">
      <c r="B814" s="2"/>
      <c r="C814" s="44"/>
      <c r="D814" s="14" t="str">
        <f>IF(ISBLANK(E814),"",VLOOKUP((E814),ListadoGeneral[],2,FALSE))</f>
        <v/>
      </c>
      <c r="E814" s="14"/>
      <c r="F814" s="14" t="str">
        <f>IF(ISBLANK(E814),"",VLOOKUP((E814),ListadoGeneral[],5,FALSE))</f>
        <v/>
      </c>
      <c r="G814" s="14" t="str">
        <f>IF(ISBLANK(E814),"",VLOOKUP((E814),ListadoGeneral[],7,FALSE))</f>
        <v/>
      </c>
      <c r="H814" s="14" t="str">
        <f>IF(ISBLANK(E814),"",VLOOKUP((E814),ListadoGeneral[],3,FALSE))</f>
        <v/>
      </c>
      <c r="I814" s="46"/>
    </row>
    <row r="815" spans="2:9" x14ac:dyDescent="0.2">
      <c r="B815" s="2"/>
      <c r="C815" s="44"/>
      <c r="D815" s="14" t="str">
        <f>IF(ISBLANK(E815),"",VLOOKUP((E815),ListadoGeneral[],2,FALSE))</f>
        <v/>
      </c>
      <c r="E815" s="14"/>
      <c r="F815" s="14" t="str">
        <f>IF(ISBLANK(E815),"",VLOOKUP((E815),ListadoGeneral[],5,FALSE))</f>
        <v/>
      </c>
      <c r="G815" s="14" t="str">
        <f>IF(ISBLANK(E815),"",VLOOKUP((E815),ListadoGeneral[],7,FALSE))</f>
        <v/>
      </c>
      <c r="H815" s="14" t="str">
        <f>IF(ISBLANK(E815),"",VLOOKUP((E815),ListadoGeneral[],3,FALSE))</f>
        <v/>
      </c>
      <c r="I815" s="46"/>
    </row>
    <row r="816" spans="2:9" x14ac:dyDescent="0.2">
      <c r="B816" s="2"/>
      <c r="C816" s="44"/>
      <c r="D816" s="14" t="str">
        <f>IF(ISBLANK(E816),"",VLOOKUP((E816),ListadoGeneral[],2,FALSE))</f>
        <v/>
      </c>
      <c r="E816" s="14"/>
      <c r="F816" s="14" t="str">
        <f>IF(ISBLANK(E816),"",VLOOKUP((E816),ListadoGeneral[],5,FALSE))</f>
        <v/>
      </c>
      <c r="G816" s="14" t="str">
        <f>IF(ISBLANK(E816),"",VLOOKUP((E816),ListadoGeneral[],7,FALSE))</f>
        <v/>
      </c>
      <c r="H816" s="14" t="str">
        <f>IF(ISBLANK(E816),"",VLOOKUP((E816),ListadoGeneral[],3,FALSE))</f>
        <v/>
      </c>
      <c r="I816" s="46"/>
    </row>
    <row r="817" spans="2:9" x14ac:dyDescent="0.2">
      <c r="B817" s="2"/>
      <c r="C817" s="44"/>
      <c r="D817" s="14" t="str">
        <f>IF(ISBLANK(E817),"",VLOOKUP((E817),ListadoGeneral[],2,FALSE))</f>
        <v/>
      </c>
      <c r="E817" s="14"/>
      <c r="F817" s="14" t="str">
        <f>IF(ISBLANK(E817),"",VLOOKUP((E817),ListadoGeneral[],5,FALSE))</f>
        <v/>
      </c>
      <c r="G817" s="14" t="str">
        <f>IF(ISBLANK(E817),"",VLOOKUP((E817),ListadoGeneral[],7,FALSE))</f>
        <v/>
      </c>
      <c r="H817" s="14" t="str">
        <f>IF(ISBLANK(E817),"",VLOOKUP((E817),ListadoGeneral[],3,FALSE))</f>
        <v/>
      </c>
      <c r="I817" s="46"/>
    </row>
    <row r="818" spans="2:9" x14ac:dyDescent="0.2">
      <c r="B818" s="2"/>
      <c r="C818" s="44"/>
      <c r="D818" s="14" t="str">
        <f>IF(ISBLANK(E818),"",VLOOKUP((E818),ListadoGeneral[],2,FALSE))</f>
        <v/>
      </c>
      <c r="E818" s="14"/>
      <c r="F818" s="14" t="str">
        <f>IF(ISBLANK(E818),"",VLOOKUP((E818),ListadoGeneral[],5,FALSE))</f>
        <v/>
      </c>
      <c r="G818" s="14" t="str">
        <f>IF(ISBLANK(E818),"",VLOOKUP((E818),ListadoGeneral[],7,FALSE))</f>
        <v/>
      </c>
      <c r="H818" s="14" t="str">
        <f>IF(ISBLANK(E818),"",VLOOKUP((E818),ListadoGeneral[],3,FALSE))</f>
        <v/>
      </c>
      <c r="I818" s="46"/>
    </row>
    <row r="819" spans="2:9" x14ac:dyDescent="0.2">
      <c r="B819" s="2"/>
      <c r="C819" s="44"/>
      <c r="D819" s="14" t="str">
        <f>IF(ISBLANK(E819),"",VLOOKUP((E819),ListadoGeneral[],2,FALSE))</f>
        <v/>
      </c>
      <c r="E819" s="14"/>
      <c r="F819" s="14" t="str">
        <f>IF(ISBLANK(E819),"",VLOOKUP((E819),ListadoGeneral[],5,FALSE))</f>
        <v/>
      </c>
      <c r="G819" s="14" t="str">
        <f>IF(ISBLANK(E819),"",VLOOKUP((E819),ListadoGeneral[],7,FALSE))</f>
        <v/>
      </c>
      <c r="H819" s="14" t="str">
        <f>IF(ISBLANK(E819),"",VLOOKUP((E819),ListadoGeneral[],3,FALSE))</f>
        <v/>
      </c>
      <c r="I819" s="46"/>
    </row>
    <row r="820" spans="2:9" x14ac:dyDescent="0.2">
      <c r="B820" s="2"/>
      <c r="C820" s="44"/>
      <c r="D820" s="14" t="str">
        <f>IF(ISBLANK(E820),"",VLOOKUP((E820),ListadoGeneral[],2,FALSE))</f>
        <v/>
      </c>
      <c r="E820" s="14"/>
      <c r="F820" s="14" t="str">
        <f>IF(ISBLANK(E820),"",VLOOKUP((E820),ListadoGeneral[],5,FALSE))</f>
        <v/>
      </c>
      <c r="G820" s="14" t="str">
        <f>IF(ISBLANK(E820),"",VLOOKUP((E820),ListadoGeneral[],7,FALSE))</f>
        <v/>
      </c>
      <c r="H820" s="14" t="str">
        <f>IF(ISBLANK(E820),"",VLOOKUP((E820),ListadoGeneral[],3,FALSE))</f>
        <v/>
      </c>
      <c r="I820" s="46"/>
    </row>
    <row r="821" spans="2:9" x14ac:dyDescent="0.2">
      <c r="B821" s="2"/>
      <c r="C821" s="44"/>
      <c r="D821" s="14" t="str">
        <f>IF(ISBLANK(E821),"",VLOOKUP((E821),ListadoGeneral[],2,FALSE))</f>
        <v/>
      </c>
      <c r="E821" s="14"/>
      <c r="F821" s="14" t="str">
        <f>IF(ISBLANK(E821),"",VLOOKUP((E821),ListadoGeneral[],5,FALSE))</f>
        <v/>
      </c>
      <c r="G821" s="14" t="str">
        <f>IF(ISBLANK(E821),"",VLOOKUP((E821),ListadoGeneral[],7,FALSE))</f>
        <v/>
      </c>
      <c r="H821" s="14" t="str">
        <f>IF(ISBLANK(E821),"",VLOOKUP((E821),ListadoGeneral[],3,FALSE))</f>
        <v/>
      </c>
      <c r="I821" s="46"/>
    </row>
    <row r="822" spans="2:9" x14ac:dyDescent="0.2">
      <c r="B822" s="2"/>
      <c r="C822" s="44"/>
      <c r="D822" s="14" t="str">
        <f>IF(ISBLANK(E822),"",VLOOKUP((E822),ListadoGeneral[],2,FALSE))</f>
        <v/>
      </c>
      <c r="E822" s="14"/>
      <c r="F822" s="14" t="str">
        <f>IF(ISBLANK(E822),"",VLOOKUP((E822),ListadoGeneral[],5,FALSE))</f>
        <v/>
      </c>
      <c r="G822" s="14" t="str">
        <f>IF(ISBLANK(E822),"",VLOOKUP((E822),ListadoGeneral[],7,FALSE))</f>
        <v/>
      </c>
      <c r="H822" s="14" t="str">
        <f>IF(ISBLANK(E822),"",VLOOKUP((E822),ListadoGeneral[],3,FALSE))</f>
        <v/>
      </c>
      <c r="I822" s="46"/>
    </row>
    <row r="823" spans="2:9" x14ac:dyDescent="0.2">
      <c r="B823" s="2"/>
      <c r="C823" s="44"/>
      <c r="D823" s="14" t="str">
        <f>IF(ISBLANK(E823),"",VLOOKUP((E823),ListadoGeneral[],2,FALSE))</f>
        <v/>
      </c>
      <c r="E823" s="14"/>
      <c r="F823" s="14" t="str">
        <f>IF(ISBLANK(E823),"",VLOOKUP((E823),ListadoGeneral[],5,FALSE))</f>
        <v/>
      </c>
      <c r="G823" s="14" t="str">
        <f>IF(ISBLANK(E823),"",VLOOKUP((E823),ListadoGeneral[],7,FALSE))</f>
        <v/>
      </c>
      <c r="H823" s="14" t="str">
        <f>IF(ISBLANK(E823),"",VLOOKUP((E823),ListadoGeneral[],3,FALSE))</f>
        <v/>
      </c>
      <c r="I823" s="46"/>
    </row>
    <row r="824" spans="2:9" x14ac:dyDescent="0.2">
      <c r="B824" s="2"/>
      <c r="C824" s="44"/>
      <c r="D824" s="14" t="str">
        <f>IF(ISBLANK(E824),"",VLOOKUP((E824),ListadoGeneral[],2,FALSE))</f>
        <v/>
      </c>
      <c r="E824" s="14"/>
      <c r="F824" s="14" t="str">
        <f>IF(ISBLANK(E824),"",VLOOKUP((E824),ListadoGeneral[],5,FALSE))</f>
        <v/>
      </c>
      <c r="G824" s="14" t="str">
        <f>IF(ISBLANK(E824),"",VLOOKUP((E824),ListadoGeneral[],7,FALSE))</f>
        <v/>
      </c>
      <c r="H824" s="14" t="str">
        <f>IF(ISBLANK(E824),"",VLOOKUP((E824),ListadoGeneral[],3,FALSE))</f>
        <v/>
      </c>
      <c r="I824" s="46"/>
    </row>
    <row r="825" spans="2:9" x14ac:dyDescent="0.2">
      <c r="B825" s="2"/>
      <c r="C825" s="44"/>
      <c r="D825" s="14" t="str">
        <f>IF(ISBLANK(E825),"",VLOOKUP((E825),ListadoGeneral[],2,FALSE))</f>
        <v/>
      </c>
      <c r="E825" s="14"/>
      <c r="F825" s="14" t="str">
        <f>IF(ISBLANK(E825),"",VLOOKUP((E825),ListadoGeneral[],5,FALSE))</f>
        <v/>
      </c>
      <c r="G825" s="14" t="str">
        <f>IF(ISBLANK(E825),"",VLOOKUP((E825),ListadoGeneral[],7,FALSE))</f>
        <v/>
      </c>
      <c r="H825" s="14" t="str">
        <f>IF(ISBLANK(E825),"",VLOOKUP((E825),ListadoGeneral[],3,FALSE))</f>
        <v/>
      </c>
      <c r="I825" s="46"/>
    </row>
    <row r="826" spans="2:9" x14ac:dyDescent="0.2">
      <c r="B826" s="2"/>
      <c r="C826" s="44"/>
      <c r="D826" s="14" t="str">
        <f>IF(ISBLANK(E826),"",VLOOKUP((E826),ListadoGeneral[],2,FALSE))</f>
        <v/>
      </c>
      <c r="E826" s="14"/>
      <c r="F826" s="14" t="str">
        <f>IF(ISBLANK(E826),"",VLOOKUP((E826),ListadoGeneral[],5,FALSE))</f>
        <v/>
      </c>
      <c r="G826" s="14" t="str">
        <f>IF(ISBLANK(E826),"",VLOOKUP((E826),ListadoGeneral[],7,FALSE))</f>
        <v/>
      </c>
      <c r="H826" s="14" t="str">
        <f>IF(ISBLANK(E826),"",VLOOKUP((E826),ListadoGeneral[],3,FALSE))</f>
        <v/>
      </c>
      <c r="I826" s="46"/>
    </row>
    <row r="827" spans="2:9" x14ac:dyDescent="0.2">
      <c r="B827" s="2"/>
      <c r="C827" s="44"/>
      <c r="D827" s="14" t="str">
        <f>IF(ISBLANK(E827),"",VLOOKUP((E827),ListadoGeneral[],2,FALSE))</f>
        <v/>
      </c>
      <c r="E827" s="14"/>
      <c r="F827" s="14" t="str">
        <f>IF(ISBLANK(E827),"",VLOOKUP((E827),ListadoGeneral[],5,FALSE))</f>
        <v/>
      </c>
      <c r="G827" s="14" t="str">
        <f>IF(ISBLANK(E827),"",VLOOKUP((E827),ListadoGeneral[],7,FALSE))</f>
        <v/>
      </c>
      <c r="H827" s="14" t="str">
        <f>IF(ISBLANK(E827),"",VLOOKUP((E827),ListadoGeneral[],3,FALSE))</f>
        <v/>
      </c>
      <c r="I827" s="46"/>
    </row>
    <row r="828" spans="2:9" x14ac:dyDescent="0.2">
      <c r="B828" s="2"/>
      <c r="C828" s="44"/>
      <c r="D828" s="14" t="str">
        <f>IF(ISBLANK(E828),"",VLOOKUP((E828),ListadoGeneral[],2,FALSE))</f>
        <v/>
      </c>
      <c r="E828" s="14"/>
      <c r="F828" s="14" t="str">
        <f>IF(ISBLANK(E828),"",VLOOKUP((E828),ListadoGeneral[],5,FALSE))</f>
        <v/>
      </c>
      <c r="G828" s="14" t="str">
        <f>IF(ISBLANK(E828),"",VLOOKUP((E828),ListadoGeneral[],7,FALSE))</f>
        <v/>
      </c>
      <c r="H828" s="14" t="str">
        <f>IF(ISBLANK(E828),"",VLOOKUP((E828),ListadoGeneral[],3,FALSE))</f>
        <v/>
      </c>
      <c r="I828" s="46"/>
    </row>
    <row r="829" spans="2:9" x14ac:dyDescent="0.2">
      <c r="B829" s="2"/>
      <c r="D829" s="14"/>
      <c r="E829" s="14"/>
      <c r="F829" s="14"/>
      <c r="G829" s="14"/>
      <c r="H829" s="14"/>
      <c r="I829" s="15"/>
    </row>
    <row r="830" spans="2:9" x14ac:dyDescent="0.2">
      <c r="B830" s="2"/>
      <c r="D830" s="14"/>
      <c r="E830" s="14"/>
      <c r="F830" s="14"/>
      <c r="G830" s="14" t="str">
        <f>IF(ISBLANK(E830),"",VLOOKUP((E830),ListadoGeneral[],7,FALSE))</f>
        <v/>
      </c>
      <c r="H830" s="14"/>
      <c r="I830" s="15"/>
    </row>
    <row r="831" spans="2:9" x14ac:dyDescent="0.2">
      <c r="B831" s="2"/>
      <c r="D831" s="14" t="str">
        <f>IF(ISBLANK(E831),"",VLOOKUP((E831),ListadoGeneral[],2,FALSE))</f>
        <v/>
      </c>
      <c r="E831" s="14"/>
      <c r="F831" s="14" t="str">
        <f>IF(ISBLANK(E831),"",VLOOKUP((E831),ListadoGeneral[],5,FALSE))</f>
        <v/>
      </c>
      <c r="G831" s="14" t="str">
        <f>IF(ISBLANK(E831),"",VLOOKUP((E831),ListadoGeneral[],7,FALSE))</f>
        <v/>
      </c>
      <c r="H831" s="14" t="str">
        <f>IF(ISBLANK(E831),"",VLOOKUP((E831),ListadoGeneral[],3,FALSE))</f>
        <v/>
      </c>
      <c r="I831" s="7"/>
    </row>
    <row r="832" spans="2:9" ht="12" x14ac:dyDescent="0.25">
      <c r="B832" s="13"/>
      <c r="D832" s="14"/>
      <c r="E832" s="14"/>
      <c r="F832" s="14"/>
      <c r="G832" s="14" t="str">
        <f>IF(ISBLANK(E832),"",VLOOKUP((E832),ListadoGeneral[],7,FALSE))</f>
        <v/>
      </c>
      <c r="H832" s="14"/>
      <c r="I832" s="7"/>
    </row>
    <row r="833" spans="2:9" ht="12" hidden="1" x14ac:dyDescent="0.25">
      <c r="B833" s="13"/>
      <c r="C833" s="2" t="s">
        <v>4</v>
      </c>
      <c r="D833" s="14" t="s">
        <v>24</v>
      </c>
      <c r="E833" s="14"/>
      <c r="F833" s="14" t="s">
        <v>25</v>
      </c>
      <c r="G833" s="14" t="str">
        <f>IF(ISBLANK(E833),"",VLOOKUP((E833),ListadoGeneral[],7,FALSE))</f>
        <v/>
      </c>
      <c r="H833" s="14" t="s">
        <v>27</v>
      </c>
      <c r="I833" s="7"/>
    </row>
    <row r="834" spans="2:9" x14ac:dyDescent="0.2">
      <c r="I834" s="46"/>
    </row>
    <row r="835" spans="2:9" x14ac:dyDescent="0.2">
      <c r="I835" s="46"/>
    </row>
    <row r="836" spans="2:9" x14ac:dyDescent="0.2">
      <c r="I836" s="46"/>
    </row>
    <row r="837" spans="2:9" x14ac:dyDescent="0.2">
      <c r="I837" s="15"/>
    </row>
    <row r="838" spans="2:9" x14ac:dyDescent="0.2">
      <c r="I838" s="15"/>
    </row>
    <row r="839" spans="2:9" x14ac:dyDescent="0.2">
      <c r="I839" s="15"/>
    </row>
    <row r="840" spans="2:9" x14ac:dyDescent="0.2">
      <c r="I840" s="46"/>
    </row>
    <row r="841" spans="2:9" x14ac:dyDescent="0.2">
      <c r="I841" s="15"/>
    </row>
    <row r="842" spans="2:9" x14ac:dyDescent="0.2">
      <c r="I842" s="15"/>
    </row>
    <row r="843" spans="2:9" x14ac:dyDescent="0.2">
      <c r="I843" s="15"/>
    </row>
    <row r="844" spans="2:9" x14ac:dyDescent="0.2">
      <c r="I844" s="46"/>
    </row>
    <row r="845" spans="2:9" x14ac:dyDescent="0.2">
      <c r="I845" s="15"/>
    </row>
    <row r="846" spans="2:9" x14ac:dyDescent="0.2">
      <c r="I846" s="46"/>
    </row>
    <row r="847" spans="2:9" x14ac:dyDescent="0.2">
      <c r="I847" s="46"/>
    </row>
    <row r="848" spans="2:9" x14ac:dyDescent="0.2">
      <c r="I848" s="15"/>
    </row>
    <row r="849" spans="1:9" x14ac:dyDescent="0.2">
      <c r="I849" s="46"/>
    </row>
    <row r="850" spans="1:9" x14ac:dyDescent="0.2">
      <c r="I850" s="46"/>
    </row>
    <row r="851" spans="1:9" x14ac:dyDescent="0.2">
      <c r="I851" s="15"/>
    </row>
    <row r="852" spans="1:9" x14ac:dyDescent="0.2">
      <c r="I852" s="15"/>
    </row>
    <row r="853" spans="1:9" x14ac:dyDescent="0.2">
      <c r="I853" s="46"/>
    </row>
    <row r="854" spans="1:9" x14ac:dyDescent="0.2">
      <c r="I854" s="46"/>
    </row>
    <row r="855" spans="1:9" x14ac:dyDescent="0.2">
      <c r="I855" s="15"/>
    </row>
    <row r="856" spans="1:9" x14ac:dyDescent="0.2">
      <c r="I856" s="47"/>
    </row>
    <row r="857" spans="1:9" x14ac:dyDescent="0.2">
      <c r="I857" s="47"/>
    </row>
    <row r="858" spans="1:9" ht="12" x14ac:dyDescent="0.25">
      <c r="A858" s="13"/>
      <c r="I858" s="47"/>
    </row>
    <row r="859" spans="1:9" ht="12" x14ac:dyDescent="0.25">
      <c r="A859" s="13"/>
      <c r="I859" s="47"/>
    </row>
    <row r="860" spans="1:9" ht="12" x14ac:dyDescent="0.25">
      <c r="A860" s="13"/>
      <c r="I860" s="47"/>
    </row>
    <row r="861" spans="1:9" ht="12" x14ac:dyDescent="0.25">
      <c r="A861" s="13"/>
      <c r="I861" s="47"/>
    </row>
    <row r="862" spans="1:9" ht="12" x14ac:dyDescent="0.25">
      <c r="A862" s="13"/>
      <c r="I862" s="47"/>
    </row>
    <row r="863" spans="1:9" ht="12" x14ac:dyDescent="0.25">
      <c r="A863" s="13"/>
      <c r="I863" s="47"/>
    </row>
    <row r="864" spans="1:9" ht="12" x14ac:dyDescent="0.25">
      <c r="A864" s="13"/>
      <c r="I864" s="47"/>
    </row>
    <row r="865" spans="1:9" ht="12" x14ac:dyDescent="0.25">
      <c r="A865" s="13"/>
      <c r="I865" s="47"/>
    </row>
    <row r="866" spans="1:9" ht="12" x14ac:dyDescent="0.25">
      <c r="A866" s="13"/>
      <c r="I866" s="47"/>
    </row>
    <row r="867" spans="1:9" ht="12" x14ac:dyDescent="0.25">
      <c r="A867" s="13"/>
      <c r="I867" s="47"/>
    </row>
    <row r="868" spans="1:9" ht="12" x14ac:dyDescent="0.25">
      <c r="A868" s="13"/>
      <c r="I868" s="47"/>
    </row>
    <row r="869" spans="1:9" ht="12" x14ac:dyDescent="0.25">
      <c r="A869" s="13"/>
      <c r="I869" s="47"/>
    </row>
    <row r="870" spans="1:9" ht="12" x14ac:dyDescent="0.25">
      <c r="A870" s="13"/>
      <c r="I870" s="47"/>
    </row>
    <row r="871" spans="1:9" ht="12" x14ac:dyDescent="0.25">
      <c r="A871" s="13"/>
      <c r="I871" s="47"/>
    </row>
    <row r="872" spans="1:9" ht="12" x14ac:dyDescent="0.25">
      <c r="A872" s="13"/>
      <c r="I872" s="47"/>
    </row>
    <row r="873" spans="1:9" ht="12" x14ac:dyDescent="0.25">
      <c r="A873" s="13"/>
      <c r="I873" s="47"/>
    </row>
    <row r="874" spans="1:9" ht="12" x14ac:dyDescent="0.25">
      <c r="A874" s="13"/>
      <c r="I874" s="47"/>
    </row>
    <row r="875" spans="1:9" ht="12" x14ac:dyDescent="0.25">
      <c r="A875" s="13"/>
      <c r="I875" s="47"/>
    </row>
    <row r="876" spans="1:9" ht="12" x14ac:dyDescent="0.25">
      <c r="A876" s="13"/>
      <c r="I876" s="47"/>
    </row>
    <row r="877" spans="1:9" ht="12" x14ac:dyDescent="0.25">
      <c r="A877" s="13"/>
      <c r="I877" s="47"/>
    </row>
    <row r="878" spans="1:9" ht="12" x14ac:dyDescent="0.25">
      <c r="A878" s="13"/>
      <c r="B878" s="2"/>
      <c r="C878" s="44"/>
      <c r="D878" s="14" t="str">
        <f>IF(ISBLANK(E878),"",VLOOKUP((E878),ListadoGeneral[],2,FALSE))</f>
        <v/>
      </c>
      <c r="E878" s="14"/>
      <c r="F878" s="14" t="str">
        <f>IF(ISBLANK(E878),"",VLOOKUP((E878),ListadoGeneral[],5,FALSE))</f>
        <v/>
      </c>
      <c r="G878" s="14" t="str">
        <f>IF(ISBLANK(E878),"",VLOOKUP((E878),ListadoGeneral[],7,FALSE))</f>
        <v/>
      </c>
      <c r="H878" s="14" t="str">
        <f>IF(ISBLANK(E878),"",VLOOKUP((E878),ListadoGeneral[],3,FALSE))</f>
        <v/>
      </c>
      <c r="I878" s="47"/>
    </row>
    <row r="879" spans="1:9" ht="12" x14ac:dyDescent="0.25">
      <c r="A879" s="13"/>
      <c r="B879" s="2"/>
      <c r="C879" s="44"/>
      <c r="D879" s="14" t="str">
        <f>IF(ISBLANK(E879),"",VLOOKUP((E879),ListadoGeneral[],2,FALSE))</f>
        <v/>
      </c>
      <c r="E879" s="14"/>
      <c r="F879" s="14" t="str">
        <f>IF(ISBLANK(E879),"",VLOOKUP((E879),ListadoGeneral[],5,FALSE))</f>
        <v/>
      </c>
      <c r="G879" s="14" t="str">
        <f>IF(ISBLANK(E879),"",VLOOKUP((E879),ListadoGeneral[],7,FALSE))</f>
        <v/>
      </c>
      <c r="H879" s="14" t="str">
        <f>IF(ISBLANK(E879),"",VLOOKUP((E879),ListadoGeneral[],3,FALSE))</f>
        <v/>
      </c>
      <c r="I879" s="47"/>
    </row>
    <row r="880" spans="1:9" ht="12" x14ac:dyDescent="0.25">
      <c r="A880" s="13"/>
      <c r="B880" s="2"/>
      <c r="C880" s="44"/>
      <c r="D880" s="14" t="str">
        <f>IF(ISBLANK(E880),"",VLOOKUP((E880),ListadoGeneral[],2,FALSE))</f>
        <v/>
      </c>
      <c r="E880" s="14"/>
      <c r="F880" s="14" t="str">
        <f>IF(ISBLANK(E880),"",VLOOKUP((E880),ListadoGeneral[],5,FALSE))</f>
        <v/>
      </c>
      <c r="G880" s="14" t="str">
        <f>IF(ISBLANK(E880),"",VLOOKUP((E880),ListadoGeneral[],7,FALSE))</f>
        <v/>
      </c>
      <c r="H880" s="14" t="str">
        <f>IF(ISBLANK(E880),"",VLOOKUP((E880),ListadoGeneral[],3,FALSE))</f>
        <v/>
      </c>
      <c r="I880" s="47"/>
    </row>
    <row r="881" spans="1:9" ht="12" x14ac:dyDescent="0.25">
      <c r="A881" s="13"/>
      <c r="B881" s="2"/>
      <c r="C881" s="44"/>
      <c r="D881" s="14" t="str">
        <f>IF(ISBLANK(E881),"",VLOOKUP((E881),ListadoGeneral[],2,FALSE))</f>
        <v/>
      </c>
      <c r="E881" s="14"/>
      <c r="F881" s="14" t="str">
        <f>IF(ISBLANK(E881),"",VLOOKUP((E881),ListadoGeneral[],5,FALSE))</f>
        <v/>
      </c>
      <c r="G881" s="14" t="str">
        <f>IF(ISBLANK(E881),"",VLOOKUP((E881),ListadoGeneral[],7,FALSE))</f>
        <v/>
      </c>
      <c r="H881" s="14" t="str">
        <f>IF(ISBLANK(E881),"",VLOOKUP((E881),ListadoGeneral[],3,FALSE))</f>
        <v/>
      </c>
      <c r="I881" s="47"/>
    </row>
    <row r="882" spans="1:9" ht="12" x14ac:dyDescent="0.25">
      <c r="A882" s="13"/>
      <c r="B882" s="2"/>
      <c r="C882" s="44"/>
      <c r="D882" s="14" t="str">
        <f>IF(ISBLANK(E882),"",VLOOKUP((E882),ListadoGeneral[],2,FALSE))</f>
        <v/>
      </c>
      <c r="E882" s="14"/>
      <c r="F882" s="14" t="str">
        <f>IF(ISBLANK(E882),"",VLOOKUP((E882),ListadoGeneral[],5,FALSE))</f>
        <v/>
      </c>
      <c r="G882" s="14" t="str">
        <f>IF(ISBLANK(E882),"",VLOOKUP((E882),ListadoGeneral[],7,FALSE))</f>
        <v/>
      </c>
      <c r="H882" s="14" t="str">
        <f>IF(ISBLANK(E882),"",VLOOKUP((E882),ListadoGeneral[],3,FALSE))</f>
        <v/>
      </c>
      <c r="I882" s="47"/>
    </row>
    <row r="883" spans="1:9" ht="12" x14ac:dyDescent="0.25">
      <c r="A883" s="13"/>
      <c r="B883" s="2"/>
      <c r="C883" s="44"/>
      <c r="D883" s="14" t="str">
        <f>IF(ISBLANK(E883),"",VLOOKUP((E883),ListadoGeneral[],2,FALSE))</f>
        <v/>
      </c>
      <c r="E883" s="14"/>
      <c r="F883" s="14" t="str">
        <f>IF(ISBLANK(E883),"",VLOOKUP((E883),ListadoGeneral[],5,FALSE))</f>
        <v/>
      </c>
      <c r="G883" s="14" t="str">
        <f>IF(ISBLANK(E883),"",VLOOKUP((E883),ListadoGeneral[],7,FALSE))</f>
        <v/>
      </c>
      <c r="H883" s="14" t="str">
        <f>IF(ISBLANK(E883),"",VLOOKUP((E883),ListadoGeneral[],3,FALSE))</f>
        <v/>
      </c>
      <c r="I883" s="47"/>
    </row>
    <row r="884" spans="1:9" ht="12" x14ac:dyDescent="0.25">
      <c r="A884" s="13"/>
      <c r="B884" s="2"/>
      <c r="D884" s="14" t="str">
        <f>IF(ISBLANK(E884),"",VLOOKUP((E884),ListadoGeneral[],2,FALSE))</f>
        <v/>
      </c>
      <c r="E884" s="14"/>
      <c r="F884" s="14" t="str">
        <f>IF(ISBLANK(E884),"",VLOOKUP((E884),ListadoGeneral[],5,FALSE))</f>
        <v/>
      </c>
      <c r="G884" s="14" t="str">
        <f>IF(ISBLANK(E884),"",VLOOKUP((E884),ListadoGeneral[],7,FALSE))</f>
        <v/>
      </c>
      <c r="H884" s="14" t="str">
        <f>IF(ISBLANK(E884),"",VLOOKUP((E884),ListadoGeneral[],3,FALSE))</f>
        <v/>
      </c>
      <c r="I884" s="47"/>
    </row>
    <row r="885" spans="1:9" ht="12" x14ac:dyDescent="0.25">
      <c r="A885" s="13"/>
      <c r="B885" s="2"/>
      <c r="D885" s="14" t="str">
        <f>IF(ISBLANK(E885),"",VLOOKUP((E885),ListadoGeneral[],2,FALSE))</f>
        <v/>
      </c>
      <c r="E885" s="14"/>
      <c r="F885" s="14" t="str">
        <f>IF(ISBLANK(E885),"",VLOOKUP((E885),ListadoGeneral[],5,FALSE))</f>
        <v/>
      </c>
      <c r="G885" s="14" t="str">
        <f>IF(ISBLANK(E885),"",VLOOKUP((E885),ListadoGeneral[],7,FALSE))</f>
        <v/>
      </c>
      <c r="H885" s="14" t="str">
        <f>IF(ISBLANK(E885),"",VLOOKUP((E885),ListadoGeneral[],3,FALSE))</f>
        <v/>
      </c>
      <c r="I885" s="47"/>
    </row>
    <row r="886" spans="1:9" ht="12" x14ac:dyDescent="0.25">
      <c r="A886" s="13"/>
      <c r="B886" s="2"/>
      <c r="D886" s="14" t="str">
        <f>IF(ISBLANK(E886),"",VLOOKUP((E886),ListadoGeneral[],2,FALSE))</f>
        <v/>
      </c>
      <c r="E886" s="14"/>
      <c r="F886" s="14" t="str">
        <f>IF(ISBLANK(E886),"",VLOOKUP((E886),ListadoGeneral[],5,FALSE))</f>
        <v/>
      </c>
      <c r="G886" s="14" t="str">
        <f>IF(ISBLANK(E886),"",VLOOKUP((E886),ListadoGeneral[],7,FALSE))</f>
        <v/>
      </c>
      <c r="H886" s="14" t="str">
        <f>IF(ISBLANK(E886),"",VLOOKUP((E886),ListadoGeneral[],3,FALSE))</f>
        <v/>
      </c>
      <c r="I886" s="47"/>
    </row>
    <row r="887" spans="1:9" ht="12" x14ac:dyDescent="0.25">
      <c r="A887" s="13"/>
      <c r="B887" s="2"/>
      <c r="D887" s="14" t="str">
        <f>IF(ISBLANK(E887),"",VLOOKUP((E887),ListadoGeneral[],2,FALSE))</f>
        <v/>
      </c>
      <c r="E887" s="14"/>
      <c r="F887" s="14" t="str">
        <f>IF(ISBLANK(E887),"",VLOOKUP((E887),ListadoGeneral[],5,FALSE))</f>
        <v/>
      </c>
      <c r="G887" s="14" t="str">
        <f>IF(ISBLANK(E887),"",VLOOKUP((E887),ListadoGeneral[],7,FALSE))</f>
        <v/>
      </c>
      <c r="H887" s="14" t="str">
        <f>IF(ISBLANK(E887),"",VLOOKUP((E887),ListadoGeneral[],3,FALSE))</f>
        <v/>
      </c>
      <c r="I887" s="47"/>
    </row>
    <row r="888" spans="1:9" ht="12" x14ac:dyDescent="0.25">
      <c r="A888" s="13"/>
      <c r="B888" s="2"/>
      <c r="D888" s="14" t="str">
        <f>IF(ISBLANK(E888),"",VLOOKUP((E888),ListadoGeneral[],2,FALSE))</f>
        <v/>
      </c>
      <c r="E888" s="14"/>
      <c r="F888" s="14" t="str">
        <f>IF(ISBLANK(E888),"",VLOOKUP((E888),ListadoGeneral[],5,FALSE))</f>
        <v/>
      </c>
      <c r="G888" s="14" t="str">
        <f>IF(ISBLANK(E888),"",VLOOKUP((E888),ListadoGeneral[],7,FALSE))</f>
        <v/>
      </c>
      <c r="H888" s="14" t="str">
        <f>IF(ISBLANK(E888),"",VLOOKUP((E888),ListadoGeneral[],3,FALSE))</f>
        <v/>
      </c>
      <c r="I888" s="47"/>
    </row>
    <row r="889" spans="1:9" ht="12" x14ac:dyDescent="0.25">
      <c r="A889" s="13"/>
      <c r="B889" s="2"/>
      <c r="D889" s="14" t="str">
        <f>IF(ISBLANK(E889),"",VLOOKUP((E889),ListadoGeneral[],2,FALSE))</f>
        <v/>
      </c>
      <c r="E889" s="14"/>
      <c r="F889" s="14" t="str">
        <f>IF(ISBLANK(E889),"",VLOOKUP((E889),ListadoGeneral[],5,FALSE))</f>
        <v/>
      </c>
      <c r="G889" s="14" t="str">
        <f>IF(ISBLANK(E889),"",VLOOKUP((E889),ListadoGeneral[],7,FALSE))</f>
        <v/>
      </c>
      <c r="H889" s="14" t="str">
        <f>IF(ISBLANK(E889),"",VLOOKUP((E889),ListadoGeneral[],3,FALSE))</f>
        <v/>
      </c>
      <c r="I889" s="47"/>
    </row>
    <row r="890" spans="1:9" ht="12" x14ac:dyDescent="0.25">
      <c r="A890" s="13"/>
      <c r="B890" s="2"/>
      <c r="D890" s="14" t="str">
        <f>IF(ISBLANK(E890),"",VLOOKUP((E890),ListadoGeneral[],2,FALSE))</f>
        <v/>
      </c>
      <c r="E890" s="14"/>
      <c r="F890" s="14" t="str">
        <f>IF(ISBLANK(E890),"",VLOOKUP((E890),ListadoGeneral[],5,FALSE))</f>
        <v/>
      </c>
      <c r="G890" s="14" t="str">
        <f>IF(ISBLANK(E890),"",VLOOKUP((E890),ListadoGeneral[],7,FALSE))</f>
        <v/>
      </c>
      <c r="H890" s="14" t="str">
        <f>IF(ISBLANK(E890),"",VLOOKUP((E890),ListadoGeneral[],3,FALSE))</f>
        <v/>
      </c>
      <c r="I890" s="47"/>
    </row>
    <row r="891" spans="1:9" ht="12" x14ac:dyDescent="0.25">
      <c r="A891" s="13"/>
      <c r="B891" s="2"/>
      <c r="D891" s="14" t="str">
        <f>IF(ISBLANK(E891),"",VLOOKUP((E891),ListadoGeneral[],2,FALSE))</f>
        <v/>
      </c>
      <c r="E891" s="14"/>
      <c r="F891" s="14" t="str">
        <f>IF(ISBLANK(E891),"",VLOOKUP((E891),ListadoGeneral[],5,FALSE))</f>
        <v/>
      </c>
      <c r="G891" s="14" t="str">
        <f>IF(ISBLANK(E891),"",VLOOKUP((E891),ListadoGeneral[],7,FALSE))</f>
        <v/>
      </c>
      <c r="H891" s="14" t="str">
        <f>IF(ISBLANK(E891),"",VLOOKUP((E891),ListadoGeneral[],3,FALSE))</f>
        <v/>
      </c>
      <c r="I891" s="47"/>
    </row>
    <row r="892" spans="1:9" ht="12" x14ac:dyDescent="0.25">
      <c r="A892" s="13"/>
      <c r="B892" s="2"/>
      <c r="D892" s="14" t="str">
        <f>IF(ISBLANK(E892),"",VLOOKUP((E892),ListadoGeneral[],2,FALSE))</f>
        <v/>
      </c>
      <c r="E892" s="14"/>
      <c r="F892" s="14" t="str">
        <f>IF(ISBLANK(E892),"",VLOOKUP((E892),ListadoGeneral[],5,FALSE))</f>
        <v/>
      </c>
      <c r="G892" s="14" t="str">
        <f>IF(ISBLANK(E892),"",VLOOKUP((E892),ListadoGeneral[],7,FALSE))</f>
        <v/>
      </c>
      <c r="H892" s="14" t="str">
        <f>IF(ISBLANK(E892),"",VLOOKUP((E892),ListadoGeneral[],3,FALSE))</f>
        <v/>
      </c>
      <c r="I892" s="47"/>
    </row>
    <row r="893" spans="1:9" ht="12" x14ac:dyDescent="0.25">
      <c r="A893" s="13"/>
      <c r="B893" s="2"/>
      <c r="D893" s="14" t="str">
        <f>IF(ISBLANK(E893),"",VLOOKUP((E893),ListadoGeneral[],2,FALSE))</f>
        <v/>
      </c>
      <c r="E893" s="14"/>
      <c r="F893" s="14" t="str">
        <f>IF(ISBLANK(E893),"",VLOOKUP((E893),ListadoGeneral[],5,FALSE))</f>
        <v/>
      </c>
      <c r="G893" s="14" t="str">
        <f>IF(ISBLANK(E893),"",VLOOKUP((E893),ListadoGeneral[],7,FALSE))</f>
        <v/>
      </c>
      <c r="H893" s="14" t="str">
        <f>IF(ISBLANK(E893),"",VLOOKUP((E893),ListadoGeneral[],3,FALSE))</f>
        <v/>
      </c>
      <c r="I893" s="47"/>
    </row>
    <row r="894" spans="1:9" ht="12" x14ac:dyDescent="0.25">
      <c r="A894" s="13"/>
      <c r="B894" s="2"/>
      <c r="D894" s="14" t="str">
        <f>IF(ISBLANK(E894),"",VLOOKUP((E894),ListadoGeneral[],2,FALSE))</f>
        <v/>
      </c>
      <c r="E894" s="14"/>
      <c r="F894" s="14" t="str">
        <f>IF(ISBLANK(E894),"",VLOOKUP((E894),ListadoGeneral[],5,FALSE))</f>
        <v/>
      </c>
      <c r="G894" s="14" t="str">
        <f>IF(ISBLANK(E894),"",VLOOKUP((E894),ListadoGeneral[],7,FALSE))</f>
        <v/>
      </c>
      <c r="H894" s="14" t="str">
        <f>IF(ISBLANK(E894),"",VLOOKUP((E894),ListadoGeneral[],3,FALSE))</f>
        <v/>
      </c>
      <c r="I894" s="47"/>
    </row>
    <row r="895" spans="1:9" ht="12" x14ac:dyDescent="0.25">
      <c r="A895" s="13"/>
      <c r="B895" s="2"/>
      <c r="D895" s="14" t="str">
        <f>IF(ISBLANK(E895),"",VLOOKUP((E895),ListadoGeneral[],2,FALSE))</f>
        <v/>
      </c>
      <c r="E895" s="14"/>
      <c r="F895" s="14" t="str">
        <f>IF(ISBLANK(E895),"",VLOOKUP((E895),ListadoGeneral[],5,FALSE))</f>
        <v/>
      </c>
      <c r="G895" s="14" t="str">
        <f>IF(ISBLANK(E895),"",VLOOKUP((E895),ListadoGeneral[],7,FALSE))</f>
        <v/>
      </c>
      <c r="H895" s="14" t="str">
        <f>IF(ISBLANK(E895),"",VLOOKUP((E895),ListadoGeneral[],3,FALSE))</f>
        <v/>
      </c>
      <c r="I895" s="47"/>
    </row>
    <row r="896" spans="1:9" ht="12" x14ac:dyDescent="0.25">
      <c r="A896" s="13"/>
      <c r="B896" s="2"/>
      <c r="D896" s="14" t="str">
        <f>IF(ISBLANK(E896),"",VLOOKUP((E896),ListadoGeneral[],2,FALSE))</f>
        <v/>
      </c>
      <c r="E896" s="14"/>
      <c r="F896" s="14" t="str">
        <f>IF(ISBLANK(E896),"",VLOOKUP((E896),ListadoGeneral[],5,FALSE))</f>
        <v/>
      </c>
      <c r="G896" s="14" t="str">
        <f>IF(ISBLANK(E896),"",VLOOKUP((E896),ListadoGeneral[],7,FALSE))</f>
        <v/>
      </c>
      <c r="H896" s="14" t="str">
        <f>IF(ISBLANK(E896),"",VLOOKUP((E896),ListadoGeneral[],3,FALSE))</f>
        <v/>
      </c>
      <c r="I896" s="47"/>
    </row>
    <row r="897" spans="1:9" ht="12" x14ac:dyDescent="0.25">
      <c r="A897" s="13"/>
      <c r="B897" s="2"/>
      <c r="D897" s="14" t="str">
        <f>IF(ISBLANK(E897),"",VLOOKUP((E897),ListadoGeneral[],2,FALSE))</f>
        <v/>
      </c>
      <c r="E897" s="14"/>
      <c r="F897" s="14" t="str">
        <f>IF(ISBLANK(E897),"",VLOOKUP((E897),ListadoGeneral[],5,FALSE))</f>
        <v/>
      </c>
      <c r="G897" s="14" t="str">
        <f>IF(ISBLANK(E897),"",VLOOKUP((E897),ListadoGeneral[],7,FALSE))</f>
        <v/>
      </c>
      <c r="H897" s="14" t="str">
        <f>IF(ISBLANK(E897),"",VLOOKUP((E897),ListadoGeneral[],3,FALSE))</f>
        <v/>
      </c>
      <c r="I897" s="47"/>
    </row>
    <row r="898" spans="1:9" ht="12" x14ac:dyDescent="0.25">
      <c r="A898" s="13"/>
      <c r="B898" s="2"/>
      <c r="D898" s="14" t="str">
        <f>IF(ISBLANK(E898),"",VLOOKUP((E898),ListadoGeneral[],2,FALSE))</f>
        <v/>
      </c>
      <c r="E898" s="14"/>
      <c r="F898" s="14" t="str">
        <f>IF(ISBLANK(E898),"",VLOOKUP((E898),ListadoGeneral[],5,FALSE))</f>
        <v/>
      </c>
      <c r="G898" s="14" t="str">
        <f>IF(ISBLANK(E898),"",VLOOKUP((E898),ListadoGeneral[],7,FALSE))</f>
        <v/>
      </c>
      <c r="H898" s="14" t="str">
        <f>IF(ISBLANK(E898),"",VLOOKUP((E898),ListadoGeneral[],3,FALSE))</f>
        <v/>
      </c>
      <c r="I898" s="47"/>
    </row>
    <row r="899" spans="1:9" ht="12" x14ac:dyDescent="0.25">
      <c r="A899" s="13"/>
      <c r="B899" s="2"/>
      <c r="D899" s="14" t="str">
        <f>IF(ISBLANK(E899),"",VLOOKUP((E899),ListadoGeneral[],2,FALSE))</f>
        <v/>
      </c>
      <c r="E899" s="14"/>
      <c r="F899" s="14" t="str">
        <f>IF(ISBLANK(E899),"",VLOOKUP((E899),ListadoGeneral[],5,FALSE))</f>
        <v/>
      </c>
      <c r="G899" s="14" t="str">
        <f>IF(ISBLANK(E899),"",VLOOKUP((E899),ListadoGeneral[],7,FALSE))</f>
        <v/>
      </c>
      <c r="H899" s="14" t="str">
        <f>IF(ISBLANK(E899),"",VLOOKUP((E899),ListadoGeneral[],3,FALSE))</f>
        <v/>
      </c>
      <c r="I899" s="47"/>
    </row>
    <row r="900" spans="1:9" ht="12" x14ac:dyDescent="0.25">
      <c r="A900" s="13"/>
      <c r="B900" s="2"/>
      <c r="D900" s="14" t="str">
        <f>IF(ISBLANK(E900),"",VLOOKUP((E900),ListadoGeneral[],2,FALSE))</f>
        <v/>
      </c>
      <c r="E900" s="14"/>
      <c r="F900" s="14" t="str">
        <f>IF(ISBLANK(E900),"",VLOOKUP((E900),ListadoGeneral[],5,FALSE))</f>
        <v/>
      </c>
      <c r="G900" s="14" t="str">
        <f>IF(ISBLANK(E900),"",VLOOKUP((E900),ListadoGeneral[],7,FALSE))</f>
        <v/>
      </c>
      <c r="H900" s="14" t="str">
        <f>IF(ISBLANK(E900),"",VLOOKUP((E900),ListadoGeneral[],3,FALSE))</f>
        <v/>
      </c>
      <c r="I900" s="47"/>
    </row>
    <row r="901" spans="1:9" ht="12" x14ac:dyDescent="0.25">
      <c r="A901" s="13"/>
      <c r="B901" s="2"/>
      <c r="D901" s="14" t="str">
        <f>IF(ISBLANK(E901),"",VLOOKUP((E901),ListadoGeneral[],2,FALSE))</f>
        <v/>
      </c>
      <c r="E901" s="14"/>
      <c r="F901" s="14" t="str">
        <f>IF(ISBLANK(E901),"",VLOOKUP((E901),ListadoGeneral[],5,FALSE))</f>
        <v/>
      </c>
      <c r="G901" s="14" t="str">
        <f>IF(ISBLANK(E901),"",VLOOKUP((E901),ListadoGeneral[],7,FALSE))</f>
        <v/>
      </c>
      <c r="H901" s="14" t="str">
        <f>IF(ISBLANK(E901),"",VLOOKUP((E901),ListadoGeneral[],3,FALSE))</f>
        <v/>
      </c>
      <c r="I901" s="47"/>
    </row>
    <row r="902" spans="1:9" ht="12" x14ac:dyDescent="0.25">
      <c r="A902" s="13"/>
      <c r="B902" s="2"/>
      <c r="D902" s="14" t="str">
        <f>IF(ISBLANK(E902),"",VLOOKUP((E902),ListadoGeneral[],2,FALSE))</f>
        <v/>
      </c>
      <c r="E902" s="14"/>
      <c r="F902" s="14" t="str">
        <f>IF(ISBLANK(E902),"",VLOOKUP((E902),ListadoGeneral[],5,FALSE))</f>
        <v/>
      </c>
      <c r="G902" s="14" t="str">
        <f>IF(ISBLANK(E902),"",VLOOKUP((E902),ListadoGeneral[],7,FALSE))</f>
        <v/>
      </c>
      <c r="H902" s="14" t="str">
        <f>IF(ISBLANK(E902),"",VLOOKUP((E902),ListadoGeneral[],3,FALSE))</f>
        <v/>
      </c>
      <c r="I902" s="47"/>
    </row>
    <row r="903" spans="1:9" ht="12" x14ac:dyDescent="0.25">
      <c r="A903" s="13"/>
      <c r="B903" s="2"/>
      <c r="D903" s="14" t="str">
        <f>IF(ISBLANK(E903),"",VLOOKUP((E903),ListadoGeneral[],2,FALSE))</f>
        <v/>
      </c>
      <c r="E903" s="14"/>
      <c r="F903" s="14" t="str">
        <f>IF(ISBLANK(E903),"",VLOOKUP((E903),ListadoGeneral[],5,FALSE))</f>
        <v/>
      </c>
      <c r="G903" s="14" t="str">
        <f>IF(ISBLANK(E903),"",VLOOKUP((E903),ListadoGeneral[],7,FALSE))</f>
        <v/>
      </c>
      <c r="H903" s="14" t="str">
        <f>IF(ISBLANK(E903),"",VLOOKUP((E903),ListadoGeneral[],3,FALSE))</f>
        <v/>
      </c>
      <c r="I903" s="47"/>
    </row>
    <row r="904" spans="1:9" ht="12" x14ac:dyDescent="0.25">
      <c r="A904" s="13"/>
      <c r="B904" s="2"/>
      <c r="D904" s="14" t="str">
        <f>IF(ISBLANK(E904),"",VLOOKUP((E904),ListadoGeneral[],2,FALSE))</f>
        <v/>
      </c>
      <c r="E904" s="14"/>
      <c r="F904" s="14" t="str">
        <f>IF(ISBLANK(E904),"",VLOOKUP((E904),ListadoGeneral[],5,FALSE))</f>
        <v/>
      </c>
      <c r="G904" s="14" t="str">
        <f>IF(ISBLANK(E904),"",VLOOKUP((E904),ListadoGeneral[],7,FALSE))</f>
        <v/>
      </c>
      <c r="H904" s="14" t="str">
        <f>IF(ISBLANK(E904),"",VLOOKUP((E904),ListadoGeneral[],3,FALSE))</f>
        <v/>
      </c>
      <c r="I904" s="47"/>
    </row>
    <row r="905" spans="1:9" ht="12" x14ac:dyDescent="0.25">
      <c r="A905" s="13"/>
      <c r="B905" s="2"/>
      <c r="D905" s="14" t="str">
        <f>IF(ISBLANK(E905),"",VLOOKUP((E905),ListadoGeneral[],2,FALSE))</f>
        <v/>
      </c>
      <c r="E905" s="14"/>
      <c r="F905" s="14" t="str">
        <f>IF(ISBLANK(E905),"",VLOOKUP((E905),ListadoGeneral[],5,FALSE))</f>
        <v/>
      </c>
      <c r="G905" s="14" t="str">
        <f>IF(ISBLANK(E905),"",VLOOKUP((E905),ListadoGeneral[],7,FALSE))</f>
        <v/>
      </c>
      <c r="H905" s="14" t="str">
        <f>IF(ISBLANK(E905),"",VLOOKUP((E905),ListadoGeneral[],3,FALSE))</f>
        <v/>
      </c>
      <c r="I905" s="47"/>
    </row>
    <row r="906" spans="1:9" ht="12" x14ac:dyDescent="0.25">
      <c r="A906" s="13"/>
      <c r="B906" s="2"/>
      <c r="C906" s="44"/>
      <c r="D906" s="14" t="str">
        <f>IF(ISBLANK(E906),"",VLOOKUP((E906),ListadoGeneral[],2,FALSE))</f>
        <v/>
      </c>
      <c r="E906" s="14"/>
      <c r="F906" s="14" t="str">
        <f>IF(ISBLANK(E906),"",VLOOKUP((E906),ListadoGeneral[],5,FALSE))</f>
        <v/>
      </c>
      <c r="G906" s="14" t="str">
        <f>IF(ISBLANK(E906),"",VLOOKUP((E906),ListadoGeneral[],7,FALSE))</f>
        <v/>
      </c>
      <c r="H906" s="14" t="str">
        <f>IF(ISBLANK(E906),"",VLOOKUP((E906),ListadoGeneral[],3,FALSE))</f>
        <v/>
      </c>
      <c r="I906" s="47"/>
    </row>
    <row r="907" spans="1:9" ht="12" x14ac:dyDescent="0.25">
      <c r="A907" s="13"/>
      <c r="B907" s="2"/>
      <c r="C907" s="44"/>
      <c r="D907" s="14" t="str">
        <f>IF(ISBLANK(E907),"",VLOOKUP((E907),ListadoGeneral[],2,FALSE))</f>
        <v/>
      </c>
      <c r="E907" s="14"/>
      <c r="F907" s="14" t="str">
        <f>IF(ISBLANK(E907),"",VLOOKUP((E907),ListadoGeneral[],5,FALSE))</f>
        <v/>
      </c>
      <c r="G907" s="14" t="str">
        <f>IF(ISBLANK(E907),"",VLOOKUP((E907),ListadoGeneral[],7,FALSE))</f>
        <v/>
      </c>
      <c r="H907" s="14" t="str">
        <f>IF(ISBLANK(E907),"",VLOOKUP((E907),ListadoGeneral[],3,FALSE))</f>
        <v/>
      </c>
      <c r="I907" s="47"/>
    </row>
    <row r="908" spans="1:9" ht="12" x14ac:dyDescent="0.25">
      <c r="A908" s="13"/>
      <c r="B908" s="2"/>
      <c r="C908" s="44"/>
      <c r="D908" s="14" t="str">
        <f>IF(ISBLANK(E908),"",VLOOKUP((E908),ListadoGeneral[],2,FALSE))</f>
        <v/>
      </c>
      <c r="E908" s="14"/>
      <c r="F908" s="14" t="str">
        <f>IF(ISBLANK(E908),"",VLOOKUP((E908),ListadoGeneral[],5,FALSE))</f>
        <v/>
      </c>
      <c r="G908" s="14" t="str">
        <f>IF(ISBLANK(E908),"",VLOOKUP((E908),ListadoGeneral[],7,FALSE))</f>
        <v/>
      </c>
      <c r="H908" s="14" t="str">
        <f>IF(ISBLANK(E908),"",VLOOKUP((E908),ListadoGeneral[],3,FALSE))</f>
        <v/>
      </c>
      <c r="I908" s="47"/>
    </row>
    <row r="909" spans="1:9" ht="12" x14ac:dyDescent="0.25">
      <c r="A909" s="13"/>
      <c r="B909" s="2"/>
      <c r="C909" s="44"/>
      <c r="D909" s="14" t="str">
        <f>IF(ISBLANK(E909),"",VLOOKUP((E909),ListadoGeneral[],2,FALSE))</f>
        <v/>
      </c>
      <c r="E909" s="14"/>
      <c r="F909" s="14" t="str">
        <f>IF(ISBLANK(E909),"",VLOOKUP((E909),ListadoGeneral[],5,FALSE))</f>
        <v/>
      </c>
      <c r="G909" s="14" t="str">
        <f>IF(ISBLANK(E909),"",VLOOKUP((E909),ListadoGeneral[],7,FALSE))</f>
        <v/>
      </c>
      <c r="H909" s="14" t="str">
        <f>IF(ISBLANK(E909),"",VLOOKUP((E909),ListadoGeneral[],3,FALSE))</f>
        <v/>
      </c>
      <c r="I909" s="47"/>
    </row>
    <row r="910" spans="1:9" x14ac:dyDescent="0.2">
      <c r="B910" s="2"/>
      <c r="C910" s="44"/>
      <c r="D910" s="14" t="str">
        <f>IF(ISBLANK(E910),"",VLOOKUP((E910),ListadoGeneral[],2,FALSE))</f>
        <v/>
      </c>
      <c r="E910" s="14"/>
      <c r="F910" s="14" t="str">
        <f>IF(ISBLANK(E910),"",VLOOKUP((E910),ListadoGeneral[],5,FALSE))</f>
        <v/>
      </c>
      <c r="G910" s="14" t="str">
        <f>IF(ISBLANK(E910),"",VLOOKUP((E910),ListadoGeneral[],7,FALSE))</f>
        <v/>
      </c>
      <c r="H910" s="14" t="str">
        <f>IF(ISBLANK(E910),"",VLOOKUP((E910),ListadoGeneral[],3,FALSE))</f>
        <v/>
      </c>
      <c r="I910" s="47"/>
    </row>
    <row r="911" spans="1:9" x14ac:dyDescent="0.2">
      <c r="B911" s="2"/>
      <c r="C911" s="44"/>
      <c r="D911" s="14" t="str">
        <f>IF(ISBLANK(E911),"",VLOOKUP((E911),ListadoGeneral[],2,FALSE))</f>
        <v/>
      </c>
      <c r="E911" s="14"/>
      <c r="F911" s="14" t="str">
        <f>IF(ISBLANK(E911),"",VLOOKUP((E911),ListadoGeneral[],5,FALSE))</f>
        <v/>
      </c>
      <c r="G911" s="14" t="str">
        <f>IF(ISBLANK(E911),"",VLOOKUP((E911),ListadoGeneral[],7,FALSE))</f>
        <v/>
      </c>
      <c r="H911" s="14" t="str">
        <f>IF(ISBLANK(E911),"",VLOOKUP((E911),ListadoGeneral[],3,FALSE))</f>
        <v/>
      </c>
      <c r="I911" s="47"/>
    </row>
    <row r="912" spans="1:9" ht="12" x14ac:dyDescent="0.25">
      <c r="A912" s="9"/>
      <c r="B912" s="2"/>
      <c r="C912" s="44"/>
      <c r="D912" s="14" t="str">
        <f>IF(ISBLANK(E912),"",VLOOKUP((E912),ListadoGeneral[],2,FALSE))</f>
        <v/>
      </c>
      <c r="E912" s="14"/>
      <c r="F912" s="14" t="str">
        <f>IF(ISBLANK(E912),"",VLOOKUP((E912),ListadoGeneral[],5,FALSE))</f>
        <v/>
      </c>
      <c r="G912" s="14" t="str">
        <f>IF(ISBLANK(E912),"",VLOOKUP((E912),ListadoGeneral[],7,FALSE))</f>
        <v/>
      </c>
      <c r="H912" s="14" t="str">
        <f>IF(ISBLANK(E912),"",VLOOKUP((E912),ListadoGeneral[],3,FALSE))</f>
        <v/>
      </c>
      <c r="I912" s="47"/>
    </row>
    <row r="913" spans="1:9" ht="12" x14ac:dyDescent="0.25">
      <c r="A913" s="13"/>
      <c r="B913" s="2"/>
      <c r="C913" s="44"/>
      <c r="D913" s="14" t="str">
        <f>IF(ISBLANK(E913),"",VLOOKUP((E913),ListadoGeneral[],2,FALSE))</f>
        <v/>
      </c>
      <c r="E913" s="14"/>
      <c r="F913" s="14" t="str">
        <f>IF(ISBLANK(E913),"",VLOOKUP((E913),ListadoGeneral[],5,FALSE))</f>
        <v/>
      </c>
      <c r="G913" s="14" t="str">
        <f>IF(ISBLANK(E913),"",VLOOKUP((E913),ListadoGeneral[],7,FALSE))</f>
        <v/>
      </c>
      <c r="H913" s="14" t="str">
        <f>IF(ISBLANK(E913),"",VLOOKUP((E913),ListadoGeneral[],3,FALSE))</f>
        <v/>
      </c>
      <c r="I913" s="47"/>
    </row>
    <row r="914" spans="1:9" x14ac:dyDescent="0.2">
      <c r="B914" s="2"/>
      <c r="C914" s="44"/>
      <c r="D914" s="14" t="str">
        <f>IF(ISBLANK(E914),"",VLOOKUP((E914),ListadoGeneral[],2,FALSE))</f>
        <v/>
      </c>
      <c r="E914" s="14"/>
      <c r="F914" s="14" t="str">
        <f>IF(ISBLANK(E914),"",VLOOKUP((E914),ListadoGeneral[],5,FALSE))</f>
        <v/>
      </c>
      <c r="G914" s="14" t="str">
        <f>IF(ISBLANK(E914),"",VLOOKUP((E914),ListadoGeneral[],7,FALSE))</f>
        <v/>
      </c>
      <c r="H914" s="14" t="str">
        <f>IF(ISBLANK(E914),"",VLOOKUP((E914),ListadoGeneral[],3,FALSE))</f>
        <v/>
      </c>
      <c r="I914" s="47"/>
    </row>
    <row r="915" spans="1:9" x14ac:dyDescent="0.2">
      <c r="B915" s="2"/>
      <c r="C915" s="44"/>
      <c r="D915" s="14" t="str">
        <f>IF(ISBLANK(E915),"",VLOOKUP((E915),ListadoGeneral[],2,FALSE))</f>
        <v/>
      </c>
      <c r="E915" s="14"/>
      <c r="F915" s="14" t="str">
        <f>IF(ISBLANK(E915),"",VLOOKUP((E915),ListadoGeneral[],5,FALSE))</f>
        <v/>
      </c>
      <c r="G915" s="14" t="str">
        <f>IF(ISBLANK(E915),"",VLOOKUP((E915),ListadoGeneral[],7,FALSE))</f>
        <v/>
      </c>
      <c r="H915" s="14" t="str">
        <f>IF(ISBLANK(E915),"",VLOOKUP((E915),ListadoGeneral[],3,FALSE))</f>
        <v/>
      </c>
      <c r="I915" s="47"/>
    </row>
    <row r="916" spans="1:9" x14ac:dyDescent="0.2">
      <c r="B916" s="2"/>
      <c r="C916" s="44"/>
      <c r="D916" s="14" t="str">
        <f>IF(ISBLANK(E916),"",VLOOKUP((E916),ListadoGeneral[],2,FALSE))</f>
        <v/>
      </c>
      <c r="E916" s="14"/>
      <c r="F916" s="14" t="str">
        <f>IF(ISBLANK(E916),"",VLOOKUP((E916),ListadoGeneral[],5,FALSE))</f>
        <v/>
      </c>
      <c r="G916" s="14" t="str">
        <f>IF(ISBLANK(E916),"",VLOOKUP((E916),ListadoGeneral[],7,FALSE))</f>
        <v/>
      </c>
      <c r="H916" s="14" t="str">
        <f>IF(ISBLANK(E916),"",VLOOKUP((E916),ListadoGeneral[],3,FALSE))</f>
        <v/>
      </c>
      <c r="I916" s="47"/>
    </row>
    <row r="917" spans="1:9" x14ac:dyDescent="0.2">
      <c r="B917" s="2"/>
      <c r="C917" s="44"/>
      <c r="D917" s="14" t="str">
        <f>IF(ISBLANK(E917),"",VLOOKUP((E917),ListadoGeneral[],2,FALSE))</f>
        <v/>
      </c>
      <c r="E917" s="14"/>
      <c r="F917" s="14" t="str">
        <f>IF(ISBLANK(E917),"",VLOOKUP((E917),ListadoGeneral[],5,FALSE))</f>
        <v/>
      </c>
      <c r="G917" s="14" t="str">
        <f>IF(ISBLANK(E917),"",VLOOKUP((E917),ListadoGeneral[],7,FALSE))</f>
        <v/>
      </c>
      <c r="H917" s="14" t="str">
        <f>IF(ISBLANK(E917),"",VLOOKUP((E917),ListadoGeneral[],3,FALSE))</f>
        <v/>
      </c>
      <c r="I917" s="47"/>
    </row>
    <row r="918" spans="1:9" x14ac:dyDescent="0.2">
      <c r="B918" s="2"/>
      <c r="C918" s="44"/>
      <c r="D918" s="14" t="str">
        <f>IF(ISBLANK(E918),"",VLOOKUP((E918),ListadoGeneral[],2,FALSE))</f>
        <v/>
      </c>
      <c r="E918" s="14"/>
      <c r="F918" s="14" t="str">
        <f>IF(ISBLANK(E918),"",VLOOKUP((E918),ListadoGeneral[],5,FALSE))</f>
        <v/>
      </c>
      <c r="G918" s="14" t="str">
        <f>IF(ISBLANK(E918),"",VLOOKUP((E918),ListadoGeneral[],7,FALSE))</f>
        <v/>
      </c>
      <c r="H918" s="14" t="str">
        <f>IF(ISBLANK(E918),"",VLOOKUP((E918),ListadoGeneral[],3,FALSE))</f>
        <v/>
      </c>
      <c r="I918" s="47"/>
    </row>
    <row r="919" spans="1:9" x14ac:dyDescent="0.2">
      <c r="B919" s="2"/>
      <c r="C919" s="44"/>
      <c r="D919" s="14" t="str">
        <f>IF(ISBLANK(E919),"",VLOOKUP((E919),ListadoGeneral[],2,FALSE))</f>
        <v/>
      </c>
      <c r="E919" s="14"/>
      <c r="F919" s="14" t="str">
        <f>IF(ISBLANK(E919),"",VLOOKUP((E919),ListadoGeneral[],5,FALSE))</f>
        <v/>
      </c>
      <c r="G919" s="14" t="str">
        <f>IF(ISBLANK(E919),"",VLOOKUP((E919),ListadoGeneral[],7,FALSE))</f>
        <v/>
      </c>
      <c r="H919" s="14" t="str">
        <f>IF(ISBLANK(E919),"",VLOOKUP((E919),ListadoGeneral[],3,FALSE))</f>
        <v/>
      </c>
      <c r="I919" s="47"/>
    </row>
    <row r="920" spans="1:9" ht="12" x14ac:dyDescent="0.25">
      <c r="A920" s="9"/>
      <c r="B920" s="2"/>
      <c r="C920" s="44"/>
      <c r="D920" s="14" t="str">
        <f>IF(ISBLANK(E920),"",VLOOKUP((E920),ListadoGeneral[],2,FALSE))</f>
        <v/>
      </c>
      <c r="E920" s="14"/>
      <c r="F920" s="14" t="str">
        <f>IF(ISBLANK(E920),"",VLOOKUP((E920),ListadoGeneral[],5,FALSE))</f>
        <v/>
      </c>
      <c r="G920" s="14" t="str">
        <f>IF(ISBLANK(E920),"",VLOOKUP((E920),ListadoGeneral[],7,FALSE))</f>
        <v/>
      </c>
      <c r="H920" s="14" t="str">
        <f>IF(ISBLANK(E920),"",VLOOKUP((E920),ListadoGeneral[],3,FALSE))</f>
        <v/>
      </c>
      <c r="I920" s="47"/>
    </row>
    <row r="921" spans="1:9" ht="12" x14ac:dyDescent="0.25">
      <c r="A921" s="13"/>
      <c r="B921" s="2"/>
      <c r="C921" s="44"/>
      <c r="D921" s="14" t="str">
        <f>IF(ISBLANK(E921),"",VLOOKUP((E921),ListadoGeneral[],2,FALSE))</f>
        <v/>
      </c>
      <c r="E921" s="14"/>
      <c r="F921" s="14" t="str">
        <f>IF(ISBLANK(E921),"",VLOOKUP((E921),ListadoGeneral[],5,FALSE))</f>
        <v/>
      </c>
      <c r="G921" s="14" t="str">
        <f>IF(ISBLANK(E921),"",VLOOKUP((E921),ListadoGeneral[],7,FALSE))</f>
        <v/>
      </c>
      <c r="H921" s="14" t="str">
        <f>IF(ISBLANK(E921),"",VLOOKUP((E921),ListadoGeneral[],3,FALSE))</f>
        <v/>
      </c>
      <c r="I921" s="47"/>
    </row>
    <row r="922" spans="1:9" x14ac:dyDescent="0.2">
      <c r="B922" s="2"/>
      <c r="C922" s="44"/>
      <c r="D922" s="14" t="str">
        <f>IF(ISBLANK(E922),"",VLOOKUP((E922),ListadoGeneral[],2,FALSE))</f>
        <v/>
      </c>
      <c r="E922" s="14"/>
      <c r="F922" s="14" t="str">
        <f>IF(ISBLANK(E922),"",VLOOKUP((E922),ListadoGeneral[],5,FALSE))</f>
        <v/>
      </c>
      <c r="G922" s="14" t="str">
        <f>IF(ISBLANK(E922),"",VLOOKUP((E922),ListadoGeneral[],7,FALSE))</f>
        <v/>
      </c>
      <c r="H922" s="14" t="str">
        <f>IF(ISBLANK(E922),"",VLOOKUP((E922),ListadoGeneral[],3,FALSE))</f>
        <v/>
      </c>
      <c r="I922" s="47"/>
    </row>
    <row r="923" spans="1:9" x14ac:dyDescent="0.2">
      <c r="B923" s="2"/>
      <c r="C923" s="44"/>
      <c r="D923" s="14" t="str">
        <f>IF(ISBLANK(E923),"",VLOOKUP((E923),ListadoGeneral[],2,FALSE))</f>
        <v/>
      </c>
      <c r="E923" s="14"/>
      <c r="F923" s="14" t="str">
        <f>IF(ISBLANK(E923),"",VLOOKUP((E923),ListadoGeneral[],5,FALSE))</f>
        <v/>
      </c>
      <c r="G923" s="14" t="str">
        <f>IF(ISBLANK(E923),"",VLOOKUP((E923),ListadoGeneral[],7,FALSE))</f>
        <v/>
      </c>
      <c r="H923" s="14" t="str">
        <f>IF(ISBLANK(E923),"",VLOOKUP((E923),ListadoGeneral[],3,FALSE))</f>
        <v/>
      </c>
      <c r="I923" s="47"/>
    </row>
    <row r="924" spans="1:9" x14ac:dyDescent="0.2">
      <c r="B924" s="2"/>
      <c r="C924" s="44"/>
      <c r="D924" s="14" t="str">
        <f>IF(ISBLANK(E924),"",VLOOKUP((E924),ListadoGeneral[],2,FALSE))</f>
        <v/>
      </c>
      <c r="E924" s="14"/>
      <c r="F924" s="14" t="str">
        <f>IF(ISBLANK(E924),"",VLOOKUP((E924),ListadoGeneral[],5,FALSE))</f>
        <v/>
      </c>
      <c r="G924" s="14" t="str">
        <f>IF(ISBLANK(E924),"",VLOOKUP((E924),ListadoGeneral[],7,FALSE))</f>
        <v/>
      </c>
      <c r="H924" s="14" t="str">
        <f>IF(ISBLANK(E924),"",VLOOKUP((E924),ListadoGeneral[],3,FALSE))</f>
        <v/>
      </c>
      <c r="I924" s="47"/>
    </row>
    <row r="925" spans="1:9" x14ac:dyDescent="0.2">
      <c r="B925" s="2"/>
      <c r="C925" s="44"/>
      <c r="D925" s="14" t="str">
        <f>IF(ISBLANK(E925),"",VLOOKUP((E925),ListadoGeneral[],2,FALSE))</f>
        <v/>
      </c>
      <c r="E925" s="14"/>
      <c r="F925" s="14" t="str">
        <f>IF(ISBLANK(E925),"",VLOOKUP((E925),ListadoGeneral[],5,FALSE))</f>
        <v/>
      </c>
      <c r="G925" s="14" t="str">
        <f>IF(ISBLANK(E925),"",VLOOKUP((E925),ListadoGeneral[],7,FALSE))</f>
        <v/>
      </c>
      <c r="H925" s="14" t="str">
        <f>IF(ISBLANK(E925),"",VLOOKUP((E925),ListadoGeneral[],3,FALSE))</f>
        <v/>
      </c>
      <c r="I925" s="47"/>
    </row>
    <row r="926" spans="1:9" x14ac:dyDescent="0.2">
      <c r="B926" s="2"/>
      <c r="C926" s="44"/>
      <c r="D926" s="14" t="str">
        <f>IF(ISBLANK(E926),"",VLOOKUP((E926),ListadoGeneral[],2,FALSE))</f>
        <v/>
      </c>
      <c r="E926" s="14"/>
      <c r="F926" s="14" t="str">
        <f>IF(ISBLANK(E926),"",VLOOKUP((E926),ListadoGeneral[],5,FALSE))</f>
        <v/>
      </c>
      <c r="G926" s="14" t="str">
        <f>IF(ISBLANK(E926),"",VLOOKUP((E926),ListadoGeneral[],7,FALSE))</f>
        <v/>
      </c>
      <c r="H926" s="14" t="str">
        <f>IF(ISBLANK(E926),"",VLOOKUP((E926),ListadoGeneral[],3,FALSE))</f>
        <v/>
      </c>
      <c r="I926" s="47"/>
    </row>
    <row r="927" spans="1:9" x14ac:dyDescent="0.2">
      <c r="B927" s="2"/>
      <c r="C927" s="44"/>
      <c r="D927" s="14" t="str">
        <f>IF(ISBLANK(E927),"",VLOOKUP((E927),ListadoGeneral[],2,FALSE))</f>
        <v/>
      </c>
      <c r="E927" s="14"/>
      <c r="F927" s="14" t="str">
        <f>IF(ISBLANK(E927),"",VLOOKUP((E927),ListadoGeneral[],5,FALSE))</f>
        <v/>
      </c>
      <c r="G927" s="14" t="str">
        <f>IF(ISBLANK(E927),"",VLOOKUP((E927),ListadoGeneral[],7,FALSE))</f>
        <v/>
      </c>
      <c r="H927" s="14" t="str">
        <f>IF(ISBLANK(E927),"",VLOOKUP((E927),ListadoGeneral[],3,FALSE))</f>
        <v/>
      </c>
      <c r="I927" s="47"/>
    </row>
    <row r="928" spans="1:9" x14ac:dyDescent="0.2">
      <c r="B928" s="2"/>
      <c r="C928" s="44"/>
      <c r="D928" s="14" t="str">
        <f>IF(ISBLANK(E928),"",VLOOKUP((E928),ListadoGeneral[],2,FALSE))</f>
        <v/>
      </c>
      <c r="E928" s="14"/>
      <c r="F928" s="14" t="str">
        <f>IF(ISBLANK(E928),"",VLOOKUP((E928),ListadoGeneral[],5,FALSE))</f>
        <v/>
      </c>
      <c r="G928" s="14" t="str">
        <f>IF(ISBLANK(E928),"",VLOOKUP((E928),ListadoGeneral[],7,FALSE))</f>
        <v/>
      </c>
      <c r="H928" s="14" t="str">
        <f>IF(ISBLANK(E928),"",VLOOKUP((E928),ListadoGeneral[],3,FALSE))</f>
        <v/>
      </c>
      <c r="I928" s="47"/>
    </row>
    <row r="929" spans="1:10" x14ac:dyDescent="0.2">
      <c r="B929" s="2"/>
      <c r="C929" s="44"/>
      <c r="D929" s="14" t="str">
        <f>IF(ISBLANK(E929),"",VLOOKUP((E929),ListadoGeneral[],2,FALSE))</f>
        <v/>
      </c>
      <c r="E929" s="14"/>
      <c r="F929" s="14" t="str">
        <f>IF(ISBLANK(E929),"",VLOOKUP((E929),ListadoGeneral[],5,FALSE))</f>
        <v/>
      </c>
      <c r="G929" s="14" t="str">
        <f>IF(ISBLANK(E929),"",VLOOKUP((E929),ListadoGeneral[],7,FALSE))</f>
        <v/>
      </c>
      <c r="H929" s="14" t="str">
        <f>IF(ISBLANK(E929),"",VLOOKUP((E929),ListadoGeneral[],3,FALSE))</f>
        <v/>
      </c>
      <c r="I929" s="47"/>
    </row>
    <row r="930" spans="1:10" ht="12" x14ac:dyDescent="0.25">
      <c r="A930" s="9"/>
      <c r="B930" s="2"/>
      <c r="C930" s="44"/>
      <c r="D930" s="14" t="str">
        <f>IF(ISBLANK(E930),"",VLOOKUP((E930),ListadoGeneral[],2,FALSE))</f>
        <v/>
      </c>
      <c r="E930" s="14"/>
      <c r="F930" s="14" t="str">
        <f>IF(ISBLANK(E930),"",VLOOKUP((E930),ListadoGeneral[],5,FALSE))</f>
        <v/>
      </c>
      <c r="G930" s="14" t="str">
        <f>IF(ISBLANK(E930),"",VLOOKUP((E930),ListadoGeneral[],7,FALSE))</f>
        <v/>
      </c>
      <c r="H930" s="14" t="str">
        <f>IF(ISBLANK(E930),"",VLOOKUP((E930),ListadoGeneral[],3,FALSE))</f>
        <v/>
      </c>
      <c r="I930" s="47"/>
    </row>
    <row r="931" spans="1:10" ht="12" x14ac:dyDescent="0.25">
      <c r="A931" s="13"/>
      <c r="B931" s="2"/>
      <c r="C931" s="44"/>
      <c r="D931" s="14" t="str">
        <f>IF(ISBLANK(E931),"",VLOOKUP((E931),ListadoGeneral[],2,FALSE))</f>
        <v/>
      </c>
      <c r="E931" s="14"/>
      <c r="F931" s="14" t="str">
        <f>IF(ISBLANK(E931),"",VLOOKUP((E931),ListadoGeneral[],5,FALSE))</f>
        <v/>
      </c>
      <c r="G931" s="14" t="str">
        <f>IF(ISBLANK(E931),"",VLOOKUP((E931),ListadoGeneral[],7,FALSE))</f>
        <v/>
      </c>
      <c r="H931" s="14" t="str">
        <f>IF(ISBLANK(E931),"",VLOOKUP((E931),ListadoGeneral[],3,FALSE))</f>
        <v/>
      </c>
      <c r="I931" s="47"/>
    </row>
    <row r="932" spans="1:10" x14ac:dyDescent="0.2">
      <c r="B932" s="2"/>
      <c r="C932" s="44"/>
      <c r="D932" s="14" t="str">
        <f>IF(ISBLANK(E932),"",VLOOKUP((E932),ListadoGeneral[],2,FALSE))</f>
        <v/>
      </c>
      <c r="E932" s="14"/>
      <c r="F932" s="14" t="str">
        <f>IF(ISBLANK(E932),"",VLOOKUP((E932),ListadoGeneral[],5,FALSE))</f>
        <v/>
      </c>
      <c r="G932" s="14" t="str">
        <f>IF(ISBLANK(E932),"",VLOOKUP((E932),ListadoGeneral[],7,FALSE))</f>
        <v/>
      </c>
      <c r="H932" s="14" t="str">
        <f>IF(ISBLANK(E932),"",VLOOKUP((E932),ListadoGeneral[],3,FALSE))</f>
        <v/>
      </c>
      <c r="I932" s="47"/>
    </row>
    <row r="933" spans="1:10" x14ac:dyDescent="0.2">
      <c r="B933" s="2"/>
      <c r="C933" s="44"/>
      <c r="D933" s="14" t="str">
        <f>IF(ISBLANK(E933),"",VLOOKUP((E933),ListadoGeneral[],2,FALSE))</f>
        <v/>
      </c>
      <c r="E933" s="14"/>
      <c r="F933" s="14" t="str">
        <f>IF(ISBLANK(E933),"",VLOOKUP((E933),ListadoGeneral[],5,FALSE))</f>
        <v/>
      </c>
      <c r="G933" s="14" t="str">
        <f>IF(ISBLANK(E933),"",VLOOKUP((E933),ListadoGeneral[],7,FALSE))</f>
        <v/>
      </c>
      <c r="H933" s="14" t="str">
        <f>IF(ISBLANK(E933),"",VLOOKUP((E933),ListadoGeneral[],3,FALSE))</f>
        <v/>
      </c>
      <c r="I933" s="47"/>
    </row>
    <row r="934" spans="1:10" x14ac:dyDescent="0.2">
      <c r="B934" s="2"/>
      <c r="C934" s="44"/>
      <c r="D934" s="14" t="str">
        <f>IF(ISBLANK(E934),"",VLOOKUP((E934),ListadoGeneral[],2,FALSE))</f>
        <v/>
      </c>
      <c r="E934" s="14"/>
      <c r="F934" s="14" t="str">
        <f>IF(ISBLANK(E934),"",VLOOKUP((E934),ListadoGeneral[],5,FALSE))</f>
        <v/>
      </c>
      <c r="G934" s="14" t="str">
        <f>IF(ISBLANK(E934),"",VLOOKUP((E934),ListadoGeneral[],7,FALSE))</f>
        <v/>
      </c>
      <c r="H934" s="14" t="str">
        <f>IF(ISBLANK(E934),"",VLOOKUP((E934),ListadoGeneral[],3,FALSE))</f>
        <v/>
      </c>
      <c r="I934" s="47"/>
    </row>
    <row r="935" spans="1:10" x14ac:dyDescent="0.2">
      <c r="B935" s="2"/>
      <c r="C935" s="44"/>
      <c r="D935" s="45"/>
      <c r="E935" s="45"/>
      <c r="F935" s="45"/>
      <c r="G935" s="14"/>
      <c r="H935" s="45"/>
      <c r="I935" s="47"/>
    </row>
    <row r="943" spans="1:10" x14ac:dyDescent="0.2">
      <c r="J943" s="21"/>
    </row>
    <row r="944" spans="1:10" x14ac:dyDescent="0.2">
      <c r="J944" s="21"/>
    </row>
    <row r="946" spans="1:10" ht="12" x14ac:dyDescent="0.25">
      <c r="A946" s="13"/>
    </row>
    <row r="947" spans="1:10" ht="12" x14ac:dyDescent="0.25">
      <c r="A947" s="13"/>
      <c r="J947" s="20"/>
    </row>
    <row r="948" spans="1:10" ht="12" x14ac:dyDescent="0.25">
      <c r="A948" s="13"/>
      <c r="J948" s="20"/>
    </row>
    <row r="949" spans="1:10" ht="12" x14ac:dyDescent="0.25">
      <c r="A949" s="13"/>
      <c r="J949" s="20"/>
    </row>
    <row r="950" spans="1:10" ht="12" x14ac:dyDescent="0.25">
      <c r="A950" s="13"/>
      <c r="J950" s="20"/>
    </row>
    <row r="951" spans="1:10" ht="12" x14ac:dyDescent="0.25">
      <c r="A951" s="13"/>
      <c r="J951" s="20"/>
    </row>
    <row r="952" spans="1:10" ht="12" x14ac:dyDescent="0.25">
      <c r="A952" s="13"/>
      <c r="J952" s="20"/>
    </row>
    <row r="953" spans="1:10" ht="12" x14ac:dyDescent="0.25">
      <c r="A953" s="13"/>
      <c r="J953" s="20"/>
    </row>
    <row r="955" spans="1:10" ht="12" x14ac:dyDescent="0.25">
      <c r="A955" s="13"/>
    </row>
    <row r="956" spans="1:10" ht="12" x14ac:dyDescent="0.25">
      <c r="A956" s="13"/>
    </row>
    <row r="957" spans="1:10" ht="12" x14ac:dyDescent="0.25">
      <c r="A957" s="13"/>
    </row>
    <row r="958" spans="1:10" ht="12" x14ac:dyDescent="0.25">
      <c r="A958" s="13"/>
    </row>
    <row r="959" spans="1:10" ht="12" x14ac:dyDescent="0.25">
      <c r="A959" s="13"/>
    </row>
    <row r="960" spans="1:10" ht="12" x14ac:dyDescent="0.25">
      <c r="A960" s="13"/>
    </row>
    <row r="961" spans="1:1" ht="12" x14ac:dyDescent="0.25">
      <c r="A961" s="13"/>
    </row>
    <row r="962" spans="1:1" ht="12" x14ac:dyDescent="0.25">
      <c r="A962" s="13"/>
    </row>
    <row r="969" spans="1:1" ht="12" x14ac:dyDescent="0.25">
      <c r="A969" s="9"/>
    </row>
    <row r="970" spans="1:1" ht="12" x14ac:dyDescent="0.25">
      <c r="A970" s="13"/>
    </row>
    <row r="979" spans="1:11" ht="12" x14ac:dyDescent="0.25">
      <c r="A979" s="9"/>
      <c r="J979" s="7"/>
      <c r="K979" s="7"/>
    </row>
    <row r="980" spans="1:11" ht="12" x14ac:dyDescent="0.25">
      <c r="A980" s="13"/>
      <c r="J980" s="7"/>
      <c r="K980" s="7"/>
    </row>
    <row r="981" spans="1:11" x14ac:dyDescent="0.2">
      <c r="J981" s="7"/>
      <c r="K981" s="7"/>
    </row>
    <row r="982" spans="1:11" x14ac:dyDescent="0.2">
      <c r="J982" s="7"/>
      <c r="K982" s="7"/>
    </row>
    <row r="983" spans="1:11" x14ac:dyDescent="0.2">
      <c r="J983" s="7"/>
      <c r="K983" s="7"/>
    </row>
    <row r="984" spans="1:11" x14ac:dyDescent="0.2">
      <c r="J984" s="7"/>
      <c r="K984" s="7"/>
    </row>
    <row r="985" spans="1:11" x14ac:dyDescent="0.2">
      <c r="J985" s="7"/>
      <c r="K985" s="7"/>
    </row>
    <row r="986" spans="1:11" x14ac:dyDescent="0.2">
      <c r="J986" s="7"/>
      <c r="K986" s="7"/>
    </row>
    <row r="987" spans="1:11" x14ac:dyDescent="0.2">
      <c r="J987" s="7"/>
      <c r="K987" s="7"/>
    </row>
    <row r="988" spans="1:11" x14ac:dyDescent="0.2">
      <c r="J988" s="7"/>
      <c r="K988" s="7"/>
    </row>
    <row r="989" spans="1:11" ht="12" x14ac:dyDescent="0.25">
      <c r="A989" s="9"/>
      <c r="J989" s="7"/>
      <c r="K989" s="7"/>
    </row>
    <row r="990" spans="1:11" ht="12" x14ac:dyDescent="0.25">
      <c r="A990" s="13"/>
      <c r="J990" s="7"/>
      <c r="K990" s="7"/>
    </row>
    <row r="991" spans="1:11" x14ac:dyDescent="0.2">
      <c r="J991" s="7"/>
      <c r="K991" s="7"/>
    </row>
    <row r="992" spans="1:11" x14ac:dyDescent="0.2">
      <c r="J992" s="7"/>
      <c r="K992" s="7"/>
    </row>
    <row r="993" spans="1:11" x14ac:dyDescent="0.2">
      <c r="J993" s="7"/>
      <c r="K993" s="7"/>
    </row>
    <row r="994" spans="1:11" x14ac:dyDescent="0.2">
      <c r="J994" s="7"/>
      <c r="K994" s="7"/>
    </row>
    <row r="995" spans="1:11" x14ac:dyDescent="0.2">
      <c r="J995" s="7"/>
      <c r="K995" s="7"/>
    </row>
    <row r="996" spans="1:11" x14ac:dyDescent="0.2">
      <c r="J996" s="7"/>
      <c r="K996" s="7"/>
    </row>
    <row r="997" spans="1:11" x14ac:dyDescent="0.2">
      <c r="J997" s="7"/>
      <c r="K997" s="7"/>
    </row>
    <row r="998" spans="1:11" x14ac:dyDescent="0.2">
      <c r="J998" s="7"/>
      <c r="K998" s="7"/>
    </row>
    <row r="999" spans="1:11" ht="12" x14ac:dyDescent="0.25">
      <c r="A999" s="9"/>
      <c r="J999" s="7"/>
      <c r="K999" s="7"/>
    </row>
    <row r="1000" spans="1:11" ht="12" x14ac:dyDescent="0.25">
      <c r="A1000" s="13"/>
      <c r="J1000" s="7"/>
      <c r="K1000" s="7"/>
    </row>
    <row r="1003" spans="1:11" x14ac:dyDescent="0.2">
      <c r="J1003" s="7"/>
      <c r="K1003" s="7"/>
    </row>
    <row r="1004" spans="1:11" x14ac:dyDescent="0.2">
      <c r="J1004" s="7"/>
      <c r="K1004" s="7"/>
    </row>
    <row r="1005" spans="1:11" x14ac:dyDescent="0.2">
      <c r="J1005" s="7"/>
      <c r="K1005" s="7"/>
    </row>
    <row r="1006" spans="1:11" x14ac:dyDescent="0.2">
      <c r="J1006" s="7"/>
      <c r="K1006" s="7"/>
    </row>
    <row r="1007" spans="1:11" x14ac:dyDescent="0.2">
      <c r="J1007" s="7"/>
      <c r="K1007" s="7"/>
    </row>
    <row r="1008" spans="1:11" x14ac:dyDescent="0.2">
      <c r="J1008" s="7"/>
      <c r="K1008" s="7"/>
    </row>
    <row r="1009" spans="1:11" ht="12" x14ac:dyDescent="0.25">
      <c r="A1009" s="9"/>
      <c r="J1009" s="7"/>
      <c r="K1009" s="7"/>
    </row>
    <row r="1010" spans="1:11" ht="12" x14ac:dyDescent="0.25">
      <c r="A1010" s="13"/>
      <c r="J1010" s="7"/>
      <c r="K1010" s="7"/>
    </row>
    <row r="1011" spans="1:11" x14ac:dyDescent="0.2">
      <c r="J1011" s="7"/>
      <c r="K1011" s="7"/>
    </row>
    <row r="1012" spans="1:11" x14ac:dyDescent="0.2">
      <c r="J1012" s="7"/>
      <c r="K1012" s="7"/>
    </row>
    <row r="1013" spans="1:11" x14ac:dyDescent="0.2">
      <c r="J1013" s="7"/>
      <c r="K1013" s="7"/>
    </row>
    <row r="1014" spans="1:11" x14ac:dyDescent="0.2">
      <c r="J1014" s="7"/>
      <c r="K1014" s="7"/>
    </row>
    <row r="1015" spans="1:11" x14ac:dyDescent="0.2">
      <c r="J1015" s="7"/>
      <c r="K1015" s="7"/>
    </row>
    <row r="1016" spans="1:11" x14ac:dyDescent="0.2">
      <c r="J1016" s="7"/>
      <c r="K1016" s="7"/>
    </row>
    <row r="1017" spans="1:11" x14ac:dyDescent="0.2">
      <c r="J1017" s="7"/>
      <c r="K1017" s="7"/>
    </row>
    <row r="1018" spans="1:11" x14ac:dyDescent="0.2">
      <c r="J1018" s="7"/>
      <c r="K1018" s="7"/>
    </row>
    <row r="1019" spans="1:11" ht="12" x14ac:dyDescent="0.25">
      <c r="A1019" s="9"/>
      <c r="J1019" s="7"/>
      <c r="K1019" s="7"/>
    </row>
    <row r="1020" spans="1:11" ht="12" x14ac:dyDescent="0.25">
      <c r="A1020" s="13"/>
      <c r="J1020" s="7"/>
      <c r="K1020" s="7"/>
    </row>
    <row r="1021" spans="1:11" x14ac:dyDescent="0.2">
      <c r="J1021" s="7"/>
      <c r="K1021" s="7"/>
    </row>
    <row r="1022" spans="1:11" x14ac:dyDescent="0.2">
      <c r="J1022" s="7"/>
      <c r="K1022" s="7"/>
    </row>
    <row r="1023" spans="1:11" x14ac:dyDescent="0.2">
      <c r="J1023" s="7"/>
      <c r="K1023" s="7"/>
    </row>
    <row r="1024" spans="1:11" x14ac:dyDescent="0.2">
      <c r="J1024" s="7"/>
      <c r="K1024" s="7"/>
    </row>
    <row r="1025" spans="1:11" x14ac:dyDescent="0.2">
      <c r="J1025" s="7"/>
      <c r="K1025" s="7"/>
    </row>
    <row r="1026" spans="1:11" x14ac:dyDescent="0.2">
      <c r="J1026" s="7"/>
      <c r="K1026" s="7"/>
    </row>
    <row r="1027" spans="1:11" x14ac:dyDescent="0.2">
      <c r="J1027" s="7"/>
      <c r="K1027" s="7"/>
    </row>
    <row r="1028" spans="1:11" x14ac:dyDescent="0.2">
      <c r="J1028" s="7"/>
      <c r="K1028" s="7"/>
    </row>
    <row r="1029" spans="1:11" ht="12" x14ac:dyDescent="0.25">
      <c r="A1029" s="9"/>
      <c r="J1029" s="7"/>
      <c r="K1029" s="7"/>
    </row>
    <row r="1030" spans="1:11" ht="12" x14ac:dyDescent="0.25">
      <c r="A1030" s="13"/>
      <c r="J1030" s="7"/>
      <c r="K1030" s="7"/>
    </row>
    <row r="1039" spans="1:11" ht="12" x14ac:dyDescent="0.25">
      <c r="A1039" s="9"/>
    </row>
    <row r="1040" spans="1:11" ht="12" x14ac:dyDescent="0.25">
      <c r="A1040" s="13"/>
    </row>
    <row r="1046" spans="1:9" ht="12" x14ac:dyDescent="0.25">
      <c r="A1046" s="9"/>
      <c r="B1046" s="2"/>
      <c r="D1046" s="14"/>
      <c r="E1046" s="14"/>
      <c r="F1046" s="14"/>
      <c r="G1046" s="14" t="str">
        <f>IF(ISBLANK(E1046),"",VLOOKUP((E1046),ListadoGeneral[],7,FALSE))</f>
        <v/>
      </c>
      <c r="H1046" s="14"/>
      <c r="I1046" s="15"/>
    </row>
    <row r="1047" spans="1:9" x14ac:dyDescent="0.2">
      <c r="B1047" s="2"/>
      <c r="D1047" s="14"/>
      <c r="E1047" s="14"/>
      <c r="F1047" s="14"/>
      <c r="G1047" s="14" t="str">
        <f>IF(ISBLANK(E1047),"",VLOOKUP((E1047),ListadoGeneral[],7,FALSE))</f>
        <v/>
      </c>
      <c r="H1047" s="14"/>
      <c r="I1047" s="15"/>
    </row>
    <row r="1048" spans="1:9" x14ac:dyDescent="0.2">
      <c r="B1048" s="2"/>
      <c r="D1048" s="14"/>
      <c r="E1048" s="14"/>
      <c r="F1048" s="14"/>
      <c r="G1048" s="14" t="str">
        <f>IF(ISBLANK(E1048),"",VLOOKUP((E1048),ListadoGeneral[],7,FALSE))</f>
        <v/>
      </c>
      <c r="H1048" s="14"/>
      <c r="I1048" s="15"/>
    </row>
    <row r="1049" spans="1:9" x14ac:dyDescent="0.2">
      <c r="B1049" s="2"/>
      <c r="D1049" s="14"/>
      <c r="E1049" s="14"/>
      <c r="F1049" s="14"/>
      <c r="G1049" s="14" t="str">
        <f>IF(ISBLANK(E1049),"",VLOOKUP((E1049),ListadoGeneral[],7,FALSE))</f>
        <v/>
      </c>
      <c r="H1049" s="14"/>
      <c r="I1049" s="15"/>
    </row>
    <row r="1050" spans="1:9" x14ac:dyDescent="0.2">
      <c r="B1050" s="2"/>
      <c r="D1050" s="14"/>
      <c r="E1050" s="14"/>
      <c r="F1050" s="14"/>
      <c r="G1050" s="14" t="str">
        <f>IF(ISBLANK(E1050),"",VLOOKUP((E1050),ListadoGeneral[],7,FALSE))</f>
        <v/>
      </c>
      <c r="H1050" s="14"/>
      <c r="I1050" s="15"/>
    </row>
    <row r="1051" spans="1:9" x14ac:dyDescent="0.2">
      <c r="B1051" s="2"/>
      <c r="D1051" s="14"/>
      <c r="E1051" s="14"/>
      <c r="F1051" s="14"/>
      <c r="G1051" s="14" t="str">
        <f>IF(ISBLANK(E1051),"",VLOOKUP((E1051),ListadoGeneral[],7,FALSE))</f>
        <v/>
      </c>
      <c r="H1051" s="14"/>
      <c r="I1051" s="15"/>
    </row>
    <row r="1052" spans="1:9" ht="12" x14ac:dyDescent="0.25">
      <c r="B1052" s="9"/>
      <c r="C1052" s="9"/>
      <c r="D1052" s="9"/>
      <c r="E1052" s="9"/>
      <c r="F1052" s="9"/>
      <c r="G1052" s="14" t="str">
        <f>IF(ISBLANK(E1052),"",VLOOKUP((E1052),ListadoGeneral[],7,FALSE))</f>
        <v/>
      </c>
      <c r="H1052" s="9"/>
      <c r="I1052" s="15"/>
    </row>
    <row r="1053" spans="1:9" ht="12" x14ac:dyDescent="0.25">
      <c r="B1053" s="13"/>
      <c r="C1053" s="13"/>
      <c r="D1053" s="6"/>
      <c r="G1053" s="14" t="str">
        <f>IF(ISBLANK(E1053),"",VLOOKUP((E1053),ListadoGeneral[],7,FALSE))</f>
        <v/>
      </c>
      <c r="I1053" s="15"/>
    </row>
    <row r="1054" spans="1:9" x14ac:dyDescent="0.2">
      <c r="B1054" s="2"/>
      <c r="D1054" s="14"/>
      <c r="E1054" s="14"/>
      <c r="F1054" s="14"/>
      <c r="G1054" s="14" t="str">
        <f>IF(ISBLANK(E1054),"",VLOOKUP((E1054),ListadoGeneral[],7,FALSE))</f>
        <v/>
      </c>
      <c r="H1054" s="14"/>
      <c r="I1054" s="15"/>
    </row>
    <row r="1055" spans="1:9" x14ac:dyDescent="0.2">
      <c r="B1055" s="2"/>
      <c r="D1055" s="14"/>
      <c r="E1055" s="14"/>
      <c r="F1055" s="14"/>
      <c r="G1055" s="14" t="str">
        <f>IF(ISBLANK(E1055),"",VLOOKUP((E1055),ListadoGeneral[],7,FALSE))</f>
        <v/>
      </c>
      <c r="H1055" s="14"/>
      <c r="I1055" s="15"/>
    </row>
    <row r="1056" spans="1:9" x14ac:dyDescent="0.2">
      <c r="B1056" s="2"/>
      <c r="D1056" s="14"/>
      <c r="E1056" s="14"/>
      <c r="F1056" s="14"/>
      <c r="G1056" s="14" t="str">
        <f>IF(ISBLANK(E1056),"",VLOOKUP((E1056),ListadoGeneral[],7,FALSE))</f>
        <v/>
      </c>
      <c r="H1056" s="14"/>
      <c r="I1056" s="15"/>
    </row>
    <row r="1057" spans="2:9" x14ac:dyDescent="0.2">
      <c r="B1057" s="2"/>
      <c r="D1057" s="14"/>
      <c r="E1057" s="14"/>
      <c r="F1057" s="14"/>
      <c r="G1057" s="14" t="str">
        <f>IF(ISBLANK(E1057),"",VLOOKUP((E1057),ListadoGeneral[],7,FALSE))</f>
        <v/>
      </c>
      <c r="H1057" s="14"/>
      <c r="I1057" s="15"/>
    </row>
    <row r="1058" spans="2:9" x14ac:dyDescent="0.2">
      <c r="B1058" s="2"/>
      <c r="D1058" s="14"/>
      <c r="E1058" s="14"/>
      <c r="F1058" s="14"/>
      <c r="G1058" s="14" t="str">
        <f>IF(ISBLANK(E1058),"",VLOOKUP((E1058),ListadoGeneral[],7,FALSE))</f>
        <v/>
      </c>
      <c r="H1058" s="14"/>
      <c r="I1058" s="15"/>
    </row>
    <row r="1059" spans="2:9" x14ac:dyDescent="0.2">
      <c r="B1059" s="2"/>
      <c r="D1059" s="14"/>
      <c r="E1059" s="14"/>
      <c r="F1059" s="14"/>
      <c r="G1059" s="14" t="str">
        <f>IF(ISBLANK(E1059),"",VLOOKUP((E1059),ListadoGeneral[],7,FALSE))</f>
        <v/>
      </c>
      <c r="H1059" s="14"/>
      <c r="I1059" s="15"/>
    </row>
    <row r="1060" spans="2:9" x14ac:dyDescent="0.2">
      <c r="B1060" s="2"/>
      <c r="D1060" s="14"/>
      <c r="E1060" s="14"/>
      <c r="F1060" s="14"/>
      <c r="G1060" s="14" t="str">
        <f>IF(ISBLANK(E1060),"",VLOOKUP((E1060),ListadoGeneral[],7,FALSE))</f>
        <v/>
      </c>
      <c r="H1060" s="14"/>
      <c r="I1060" s="15"/>
    </row>
    <row r="1061" spans="2:9" x14ac:dyDescent="0.2">
      <c r="B1061" s="2"/>
      <c r="D1061" s="14"/>
      <c r="E1061" s="14"/>
      <c r="F1061" s="14"/>
      <c r="G1061" s="14" t="str">
        <f>IF(ISBLANK(E1061),"",VLOOKUP((E1061),ListadoGeneral[],7,FALSE))</f>
        <v/>
      </c>
      <c r="H1061" s="14"/>
      <c r="I1061" s="15"/>
    </row>
    <row r="1062" spans="2:9" ht="12" x14ac:dyDescent="0.25">
      <c r="B1062" s="9"/>
      <c r="C1062" s="9"/>
      <c r="D1062" s="9"/>
      <c r="E1062" s="9"/>
      <c r="F1062" s="9"/>
      <c r="G1062" s="14" t="str">
        <f>IF(ISBLANK(E1062),"",VLOOKUP((E1062),ListadoGeneral[],7,FALSE))</f>
        <v/>
      </c>
      <c r="H1062" s="9"/>
      <c r="I1062" s="15"/>
    </row>
    <row r="1063" spans="2:9" ht="12" x14ac:dyDescent="0.25">
      <c r="B1063" s="13"/>
      <c r="C1063" s="13"/>
      <c r="D1063" s="6"/>
      <c r="G1063" s="14" t="str">
        <f>IF(ISBLANK(E1063),"",VLOOKUP((E1063),ListadoGeneral[],7,FALSE))</f>
        <v/>
      </c>
      <c r="I1063" s="15"/>
    </row>
    <row r="1064" spans="2:9" x14ac:dyDescent="0.2">
      <c r="B1064" s="2"/>
      <c r="D1064" s="14"/>
      <c r="E1064" s="14"/>
      <c r="F1064" s="14"/>
      <c r="G1064" s="14" t="str">
        <f>IF(ISBLANK(E1064),"",VLOOKUP((E1064),ListadoGeneral[],7,FALSE))</f>
        <v/>
      </c>
      <c r="H1064" s="14"/>
      <c r="I1064" s="15"/>
    </row>
    <row r="1065" spans="2:9" x14ac:dyDescent="0.2">
      <c r="B1065" s="2"/>
      <c r="D1065" s="14"/>
      <c r="E1065" s="14"/>
      <c r="F1065" s="14"/>
      <c r="G1065" s="14" t="str">
        <f>IF(ISBLANK(E1065),"",VLOOKUP((E1065),ListadoGeneral[],7,FALSE))</f>
        <v/>
      </c>
      <c r="H1065" s="14"/>
      <c r="I1065" s="15"/>
    </row>
    <row r="1066" spans="2:9" x14ac:dyDescent="0.2">
      <c r="B1066" s="2"/>
      <c r="D1066" s="14"/>
      <c r="E1066" s="14"/>
      <c r="F1066" s="14"/>
      <c r="G1066" s="14" t="str">
        <f>IF(ISBLANK(E1066),"",VLOOKUP((E1066),ListadoGeneral[],7,FALSE))</f>
        <v/>
      </c>
      <c r="H1066" s="14"/>
      <c r="I1066" s="15"/>
    </row>
    <row r="1067" spans="2:9" x14ac:dyDescent="0.2">
      <c r="B1067" s="2"/>
      <c r="D1067" s="14"/>
      <c r="E1067" s="14"/>
      <c r="F1067" s="14"/>
      <c r="G1067" s="14" t="str">
        <f>IF(ISBLANK(E1067),"",VLOOKUP((E1067),ListadoGeneral[],7,FALSE))</f>
        <v/>
      </c>
      <c r="H1067" s="14"/>
      <c r="I1067" s="15"/>
    </row>
    <row r="1068" spans="2:9" x14ac:dyDescent="0.2">
      <c r="B1068" s="2"/>
      <c r="D1068" s="14"/>
      <c r="E1068" s="14"/>
      <c r="F1068" s="14"/>
      <c r="G1068" s="14" t="str">
        <f>IF(ISBLANK(E1068),"",VLOOKUP((E1068),ListadoGeneral[],7,FALSE))</f>
        <v/>
      </c>
      <c r="H1068" s="14"/>
      <c r="I1068" s="7"/>
    </row>
    <row r="1069" spans="2:9" ht="12" x14ac:dyDescent="0.25">
      <c r="B1069" s="9"/>
      <c r="C1069" s="9"/>
      <c r="D1069" s="9"/>
      <c r="E1069" s="9"/>
      <c r="F1069" s="9"/>
      <c r="G1069" s="14" t="str">
        <f>IF(ISBLANK(E1069),"",VLOOKUP((E1069),ListadoGeneral[],7,FALSE))</f>
        <v/>
      </c>
      <c r="H1069" s="9"/>
    </row>
    <row r="1070" spans="2:9" x14ac:dyDescent="0.2">
      <c r="B1070" s="2"/>
      <c r="G1070" s="14" t="str">
        <f>IF(ISBLANK(E1070),"",VLOOKUP((E1070),ListadoGeneral[],7,FALSE))</f>
        <v/>
      </c>
      <c r="I1070" s="7"/>
    </row>
    <row r="1071" spans="2:9" ht="12" x14ac:dyDescent="0.25">
      <c r="B1071" s="13"/>
      <c r="C1071" s="1"/>
      <c r="D1071" s="2"/>
      <c r="G1071" s="14" t="str">
        <f>IF(ISBLANK(E1071),"",VLOOKUP((E1071),ListadoGeneral[],7,FALSE))</f>
        <v/>
      </c>
      <c r="I1071" s="7"/>
    </row>
    <row r="1072" spans="2:9" x14ac:dyDescent="0.2">
      <c r="B1072" s="2"/>
      <c r="D1072" s="14"/>
      <c r="E1072" s="14"/>
      <c r="F1072" s="14"/>
      <c r="G1072" s="14" t="str">
        <f>IF(ISBLANK(E1072),"",VLOOKUP((E1072),ListadoGeneral[],7,FALSE))</f>
        <v/>
      </c>
      <c r="H1072" s="14"/>
      <c r="I1072" s="15"/>
    </row>
    <row r="1073" spans="2:9" x14ac:dyDescent="0.2">
      <c r="B1073" s="2"/>
      <c r="D1073" s="14"/>
      <c r="E1073" s="14"/>
      <c r="F1073" s="14"/>
      <c r="G1073" s="14" t="str">
        <f>IF(ISBLANK(E1073),"",VLOOKUP((E1073),ListadoGeneral[],7,FALSE))</f>
        <v/>
      </c>
      <c r="H1073" s="14"/>
      <c r="I1073" s="15"/>
    </row>
    <row r="1074" spans="2:9" x14ac:dyDescent="0.2">
      <c r="B1074" s="2"/>
      <c r="D1074" s="14"/>
      <c r="E1074" s="14"/>
      <c r="F1074" s="14"/>
      <c r="G1074" s="14" t="str">
        <f>IF(ISBLANK(E1074),"",VLOOKUP((E1074),ListadoGeneral[],7,FALSE))</f>
        <v/>
      </c>
      <c r="H1074" s="14"/>
      <c r="I1074" s="15"/>
    </row>
    <row r="1075" spans="2:9" x14ac:dyDescent="0.2">
      <c r="B1075" s="2"/>
      <c r="D1075" s="14"/>
      <c r="E1075" s="14"/>
      <c r="F1075" s="14"/>
      <c r="G1075" s="14" t="str">
        <f>IF(ISBLANK(E1075),"",VLOOKUP((E1075),ListadoGeneral[],7,FALSE))</f>
        <v/>
      </c>
      <c r="H1075" s="14"/>
      <c r="I1075" s="15"/>
    </row>
    <row r="1076" spans="2:9" x14ac:dyDescent="0.2">
      <c r="B1076" s="2"/>
      <c r="D1076" s="14"/>
      <c r="E1076" s="14"/>
      <c r="F1076" s="14"/>
      <c r="G1076" s="14" t="str">
        <f>IF(ISBLANK(E1076),"",VLOOKUP((E1076),ListadoGeneral[],7,FALSE))</f>
        <v/>
      </c>
      <c r="H1076" s="14"/>
      <c r="I1076" s="15"/>
    </row>
    <row r="1077" spans="2:9" x14ac:dyDescent="0.2">
      <c r="B1077" s="2"/>
      <c r="D1077" s="14"/>
      <c r="E1077" s="14"/>
      <c r="F1077" s="14"/>
      <c r="G1077" s="14" t="str">
        <f>IF(ISBLANK(E1077),"",VLOOKUP((E1077),ListadoGeneral[],7,FALSE))</f>
        <v/>
      </c>
      <c r="H1077" s="14"/>
      <c r="I1077" s="15"/>
    </row>
    <row r="1078" spans="2:9" x14ac:dyDescent="0.2">
      <c r="B1078" s="2"/>
      <c r="D1078" s="14"/>
      <c r="E1078" s="14"/>
      <c r="F1078" s="14"/>
      <c r="G1078" s="14" t="str">
        <f>IF(ISBLANK(E1078),"",VLOOKUP((E1078),ListadoGeneral[],7,FALSE))</f>
        <v/>
      </c>
      <c r="H1078" s="14"/>
      <c r="I1078" s="15"/>
    </row>
    <row r="1079" spans="2:9" x14ac:dyDescent="0.2">
      <c r="B1079" s="2"/>
      <c r="D1079" s="14"/>
      <c r="E1079" s="14"/>
      <c r="F1079" s="14"/>
      <c r="G1079" s="14" t="str">
        <f>IF(ISBLANK(E1079),"",VLOOKUP((E1079),ListadoGeneral[],7,FALSE))</f>
        <v/>
      </c>
      <c r="H1079" s="14"/>
      <c r="I1079" s="15"/>
    </row>
    <row r="1080" spans="2:9" x14ac:dyDescent="0.2">
      <c r="B1080" s="2"/>
      <c r="D1080" s="14"/>
      <c r="E1080" s="14"/>
      <c r="F1080" s="14"/>
      <c r="G1080" s="14" t="str">
        <f>IF(ISBLANK(E1080),"",VLOOKUP((E1080),ListadoGeneral[],7,FALSE))</f>
        <v/>
      </c>
      <c r="H1080" s="14"/>
      <c r="I1080" s="15"/>
    </row>
    <row r="1081" spans="2:9" x14ac:dyDescent="0.2">
      <c r="B1081" s="2"/>
      <c r="D1081" s="14"/>
      <c r="E1081" s="14"/>
      <c r="F1081" s="14"/>
      <c r="G1081" s="14" t="str">
        <f>IF(ISBLANK(E1081),"",VLOOKUP((E1081),ListadoGeneral[],7,FALSE))</f>
        <v/>
      </c>
      <c r="H1081" s="14"/>
      <c r="I1081" s="15"/>
    </row>
    <row r="1082" spans="2:9" x14ac:dyDescent="0.2">
      <c r="B1082" s="2"/>
      <c r="D1082" s="14"/>
      <c r="E1082" s="14"/>
      <c r="F1082" s="14"/>
      <c r="G1082" s="14" t="str">
        <f>IF(ISBLANK(E1082),"",VLOOKUP((E1082),ListadoGeneral[],7,FALSE))</f>
        <v/>
      </c>
      <c r="H1082" s="14"/>
      <c r="I1082" s="15"/>
    </row>
    <row r="1083" spans="2:9" x14ac:dyDescent="0.2">
      <c r="B1083" s="2"/>
      <c r="D1083" s="14"/>
      <c r="E1083" s="14"/>
      <c r="F1083" s="14"/>
      <c r="G1083" s="14" t="str">
        <f>IF(ISBLANK(E1083),"",VLOOKUP((E1083),ListadoGeneral[],7,FALSE))</f>
        <v/>
      </c>
      <c r="H1083" s="14"/>
      <c r="I1083" s="15"/>
    </row>
    <row r="1084" spans="2:9" x14ac:dyDescent="0.2">
      <c r="B1084" s="2"/>
      <c r="D1084" s="14"/>
      <c r="E1084" s="14"/>
      <c r="F1084" s="14"/>
      <c r="G1084" s="14" t="str">
        <f>IF(ISBLANK(E1084),"",VLOOKUP((E1084),ListadoGeneral[],7,FALSE))</f>
        <v/>
      </c>
      <c r="H1084" s="14"/>
      <c r="I1084" s="15"/>
    </row>
    <row r="1085" spans="2:9" x14ac:dyDescent="0.2">
      <c r="B1085" s="2"/>
      <c r="D1085" s="14"/>
      <c r="E1085" s="14"/>
      <c r="F1085" s="14"/>
      <c r="G1085" s="14" t="str">
        <f>IF(ISBLANK(E1085),"",VLOOKUP((E1085),ListadoGeneral[],7,FALSE))</f>
        <v/>
      </c>
      <c r="H1085" s="14"/>
      <c r="I1085" s="15"/>
    </row>
    <row r="1086" spans="2:9" x14ac:dyDescent="0.2">
      <c r="B1086" s="2"/>
      <c r="D1086" s="14"/>
      <c r="E1086" s="14"/>
      <c r="F1086" s="14"/>
      <c r="G1086" s="14" t="str">
        <f>IF(ISBLANK(E1086),"",VLOOKUP((E1086),ListadoGeneral[],7,FALSE))</f>
        <v/>
      </c>
      <c r="H1086" s="14"/>
      <c r="I1086" s="15"/>
    </row>
    <row r="1087" spans="2:9" x14ac:dyDescent="0.2">
      <c r="B1087" s="2"/>
      <c r="D1087" s="14"/>
      <c r="E1087" s="14"/>
      <c r="F1087" s="14"/>
      <c r="G1087" s="14" t="str">
        <f>IF(ISBLANK(E1087),"",VLOOKUP((E1087),ListadoGeneral[],7,FALSE))</f>
        <v/>
      </c>
      <c r="H1087" s="14"/>
      <c r="I1087" s="15"/>
    </row>
    <row r="1088" spans="2:9" x14ac:dyDescent="0.2">
      <c r="B1088" s="2"/>
      <c r="D1088" s="14"/>
      <c r="E1088" s="14"/>
      <c r="F1088" s="14"/>
      <c r="G1088" s="14" t="str">
        <f>IF(ISBLANK(E1088),"",VLOOKUP((E1088),ListadoGeneral[],7,FALSE))</f>
        <v/>
      </c>
      <c r="H1088" s="14"/>
      <c r="I1088" s="15"/>
    </row>
    <row r="1089" spans="1:10" x14ac:dyDescent="0.2">
      <c r="B1089" s="2"/>
      <c r="D1089" s="14"/>
      <c r="E1089" s="14"/>
      <c r="F1089" s="14"/>
      <c r="G1089" s="14" t="str">
        <f>IF(ISBLANK(E1089),"",VLOOKUP((E1089),ListadoGeneral[],7,FALSE))</f>
        <v/>
      </c>
      <c r="H1089" s="14"/>
      <c r="I1089" s="15"/>
    </row>
    <row r="1090" spans="1:10" x14ac:dyDescent="0.2">
      <c r="B1090" s="2"/>
      <c r="D1090" s="14"/>
      <c r="E1090" s="14"/>
      <c r="F1090" s="14"/>
      <c r="G1090" s="14" t="str">
        <f>IF(ISBLANK(E1090),"",VLOOKUP((E1090),ListadoGeneral[],7,FALSE))</f>
        <v/>
      </c>
      <c r="H1090" s="14"/>
      <c r="I1090" s="15"/>
    </row>
    <row r="1091" spans="1:10" x14ac:dyDescent="0.2">
      <c r="B1091" s="2"/>
      <c r="D1091" s="14"/>
      <c r="E1091" s="14"/>
      <c r="F1091" s="14"/>
      <c r="G1091" s="14" t="str">
        <f>IF(ISBLANK(E1091),"",VLOOKUP((E1091),ListadoGeneral[],7,FALSE))</f>
        <v/>
      </c>
      <c r="H1091" s="14"/>
      <c r="I1091" s="15"/>
    </row>
    <row r="1092" spans="1:10" x14ac:dyDescent="0.2">
      <c r="B1092" s="2"/>
      <c r="G1092" s="14" t="str">
        <f>IF(ISBLANK(E1092),"",VLOOKUP((E1092),ListadoGeneral[],7,FALSE))</f>
        <v/>
      </c>
      <c r="I1092" s="7"/>
    </row>
    <row r="1093" spans="1:10" ht="12" x14ac:dyDescent="0.25">
      <c r="A1093" s="9"/>
      <c r="B1093" s="13"/>
      <c r="C1093" s="1"/>
      <c r="D1093" s="2"/>
      <c r="G1093" s="14" t="str">
        <f>IF(ISBLANK(E1093),"",VLOOKUP((E1093),ListadoGeneral[],7,FALSE))</f>
        <v/>
      </c>
      <c r="I1093" s="7"/>
    </row>
    <row r="1094" spans="1:10" ht="12" x14ac:dyDescent="0.25">
      <c r="A1094" s="9"/>
      <c r="B1094" s="2"/>
      <c r="D1094" s="14"/>
      <c r="E1094" s="14"/>
      <c r="F1094" s="14"/>
      <c r="G1094" s="14" t="str">
        <f>IF(ISBLANK(E1094),"",VLOOKUP((E1094),ListadoGeneral[],7,FALSE))</f>
        <v/>
      </c>
      <c r="H1094" s="14"/>
      <c r="I1094" s="15"/>
      <c r="J1094" s="18"/>
    </row>
    <row r="1095" spans="1:10" x14ac:dyDescent="0.2">
      <c r="B1095" s="2"/>
      <c r="D1095" s="14"/>
      <c r="E1095" s="14"/>
      <c r="F1095" s="14"/>
      <c r="G1095" s="14" t="str">
        <f>IF(ISBLANK(E1095),"",VLOOKUP((E1095),ListadoGeneral[],7,FALSE))</f>
        <v/>
      </c>
      <c r="H1095" s="14"/>
      <c r="I1095" s="15"/>
    </row>
    <row r="1096" spans="1:10" x14ac:dyDescent="0.2">
      <c r="B1096" s="2"/>
      <c r="D1096" s="14"/>
      <c r="E1096" s="14"/>
      <c r="F1096" s="14"/>
      <c r="G1096" s="14" t="str">
        <f>IF(ISBLANK(E1096),"",VLOOKUP((E1096),ListadoGeneral[],7,FALSE))</f>
        <v/>
      </c>
      <c r="H1096" s="14"/>
      <c r="I1096" s="15"/>
    </row>
    <row r="1097" spans="1:10" x14ac:dyDescent="0.2">
      <c r="B1097" s="2"/>
      <c r="D1097" s="14"/>
      <c r="E1097" s="14"/>
      <c r="F1097" s="14"/>
      <c r="G1097" s="14" t="str">
        <f>IF(ISBLANK(E1097),"",VLOOKUP((E1097),ListadoGeneral[],7,FALSE))</f>
        <v/>
      </c>
      <c r="H1097" s="14"/>
      <c r="I1097" s="15"/>
    </row>
    <row r="1098" spans="1:10" x14ac:dyDescent="0.2">
      <c r="B1098" s="2"/>
      <c r="D1098" s="14"/>
      <c r="E1098" s="14"/>
      <c r="F1098" s="14"/>
      <c r="G1098" s="14" t="str">
        <f>IF(ISBLANK(E1098),"",VLOOKUP((E1098),ListadoGeneral[],7,FALSE))</f>
        <v/>
      </c>
      <c r="H1098" s="14"/>
      <c r="I1098" s="15"/>
    </row>
    <row r="1099" spans="1:10" x14ac:dyDescent="0.2">
      <c r="B1099" s="2"/>
      <c r="D1099" s="14"/>
      <c r="E1099" s="14"/>
      <c r="F1099" s="14"/>
      <c r="G1099" s="14" t="str">
        <f>IF(ISBLANK(E1099),"",VLOOKUP((E1099),ListadoGeneral[],7,FALSE))</f>
        <v/>
      </c>
      <c r="H1099" s="14"/>
      <c r="I1099" s="15"/>
    </row>
    <row r="1100" spans="1:10" x14ac:dyDescent="0.2">
      <c r="B1100" s="2"/>
      <c r="D1100" s="14"/>
      <c r="E1100" s="14"/>
      <c r="F1100" s="14"/>
      <c r="G1100" s="14" t="str">
        <f>IF(ISBLANK(E1100),"",VLOOKUP((E1100),ListadoGeneral[],7,FALSE))</f>
        <v/>
      </c>
      <c r="H1100" s="14"/>
      <c r="I1100" s="15"/>
    </row>
    <row r="1101" spans="1:10" x14ac:dyDescent="0.2">
      <c r="B1101" s="2"/>
      <c r="D1101" s="14"/>
      <c r="E1101" s="14"/>
      <c r="F1101" s="14"/>
      <c r="G1101" s="14" t="str">
        <f>IF(ISBLANK(E1101),"",VLOOKUP((E1101),ListadoGeneral[],7,FALSE))</f>
        <v/>
      </c>
      <c r="H1101" s="14"/>
      <c r="I1101" s="15"/>
    </row>
    <row r="1102" spans="1:10" x14ac:dyDescent="0.2">
      <c r="B1102" s="2"/>
      <c r="D1102" s="14"/>
      <c r="E1102" s="14"/>
      <c r="F1102" s="14"/>
      <c r="G1102" s="14" t="str">
        <f>IF(ISBLANK(E1102),"",VLOOKUP((E1102),ListadoGeneral[],7,FALSE))</f>
        <v/>
      </c>
      <c r="H1102" s="14"/>
      <c r="I1102" s="15"/>
    </row>
    <row r="1103" spans="1:10" x14ac:dyDescent="0.2">
      <c r="B1103" s="2"/>
      <c r="D1103" s="14"/>
      <c r="E1103" s="14"/>
      <c r="F1103" s="14"/>
      <c r="G1103" s="14" t="str">
        <f>IF(ISBLANK(E1103),"",VLOOKUP((E1103),ListadoGeneral[],7,FALSE))</f>
        <v/>
      </c>
      <c r="H1103" s="14"/>
      <c r="I1103" s="15"/>
    </row>
    <row r="1104" spans="1:10" x14ac:dyDescent="0.2">
      <c r="B1104" s="2"/>
      <c r="D1104" s="14"/>
      <c r="E1104" s="14"/>
      <c r="F1104" s="14"/>
      <c r="G1104" s="14" t="str">
        <f>IF(ISBLANK(E1104),"",VLOOKUP((E1104),ListadoGeneral[],7,FALSE))</f>
        <v/>
      </c>
      <c r="H1104" s="14"/>
      <c r="I1104" s="15"/>
    </row>
    <row r="1105" spans="2:9" x14ac:dyDescent="0.2">
      <c r="B1105" s="2"/>
      <c r="D1105" s="14"/>
      <c r="E1105" s="14"/>
      <c r="F1105" s="14"/>
      <c r="G1105" s="14" t="str">
        <f>IF(ISBLANK(E1105),"",VLOOKUP((E1105),ListadoGeneral[],7,FALSE))</f>
        <v/>
      </c>
      <c r="H1105" s="14"/>
      <c r="I1105" s="15"/>
    </row>
    <row r="1106" spans="2:9" x14ac:dyDescent="0.2">
      <c r="B1106" s="2"/>
      <c r="D1106" s="14"/>
      <c r="E1106" s="14"/>
      <c r="F1106" s="14"/>
      <c r="G1106" s="14" t="str">
        <f>IF(ISBLANK(E1106),"",VLOOKUP((E1106),ListadoGeneral[],7,FALSE))</f>
        <v/>
      </c>
      <c r="H1106" s="14"/>
      <c r="I1106" s="15"/>
    </row>
    <row r="1107" spans="2:9" x14ac:dyDescent="0.2">
      <c r="B1107" s="2"/>
      <c r="D1107" s="14"/>
      <c r="E1107" s="14"/>
      <c r="F1107" s="14"/>
      <c r="G1107" s="14" t="str">
        <f>IF(ISBLANK(E1107),"",VLOOKUP((E1107),ListadoGeneral[],7,FALSE))</f>
        <v/>
      </c>
      <c r="H1107" s="14"/>
      <c r="I1107" s="15"/>
    </row>
    <row r="1108" spans="2:9" x14ac:dyDescent="0.2">
      <c r="B1108" s="2"/>
      <c r="D1108" s="14"/>
      <c r="E1108" s="14"/>
      <c r="F1108" s="14"/>
      <c r="G1108" s="14" t="str">
        <f>IF(ISBLANK(E1108),"",VLOOKUP((E1108),ListadoGeneral[],7,FALSE))</f>
        <v/>
      </c>
      <c r="H1108" s="14"/>
      <c r="I1108" s="15"/>
    </row>
    <row r="1109" spans="2:9" x14ac:dyDescent="0.2">
      <c r="B1109" s="2"/>
      <c r="D1109" s="14"/>
      <c r="E1109" s="14"/>
      <c r="F1109" s="14"/>
      <c r="G1109" s="14" t="str">
        <f>IF(ISBLANK(E1109),"",VLOOKUP((E1109),ListadoGeneral[],7,FALSE))</f>
        <v/>
      </c>
      <c r="H1109" s="14"/>
      <c r="I1109" s="15"/>
    </row>
    <row r="1110" spans="2:9" x14ac:dyDescent="0.2">
      <c r="B1110" s="2"/>
      <c r="D1110" s="14"/>
      <c r="E1110" s="14"/>
      <c r="F1110" s="14"/>
      <c r="G1110" s="14" t="str">
        <f>IF(ISBLANK(E1110),"",VLOOKUP((E1110),ListadoGeneral[],7,FALSE))</f>
        <v/>
      </c>
      <c r="H1110" s="14"/>
      <c r="I1110" s="7"/>
    </row>
    <row r="1111" spans="2:9" x14ac:dyDescent="0.2">
      <c r="B1111" s="2"/>
      <c r="D1111" s="14"/>
      <c r="E1111" s="14"/>
      <c r="F1111" s="14"/>
      <c r="G1111" s="14" t="str">
        <f>IF(ISBLANK(E1111),"",VLOOKUP((E1111),ListadoGeneral[],7,FALSE))</f>
        <v/>
      </c>
      <c r="H1111" s="14"/>
      <c r="I1111" s="15"/>
    </row>
    <row r="1112" spans="2:9" x14ac:dyDescent="0.2">
      <c r="B1112" s="2"/>
      <c r="D1112" s="14"/>
      <c r="E1112" s="14"/>
      <c r="F1112" s="14"/>
      <c r="G1112" s="14" t="str">
        <f>IF(ISBLANK(E1112),"",VLOOKUP((E1112),ListadoGeneral[],7,FALSE))</f>
        <v/>
      </c>
      <c r="H1112" s="14"/>
      <c r="I1112" s="7"/>
    </row>
    <row r="1113" spans="2:9" x14ac:dyDescent="0.2">
      <c r="B1113" s="2"/>
      <c r="D1113" s="14"/>
      <c r="E1113" s="14"/>
      <c r="F1113" s="14"/>
      <c r="G1113" s="14" t="str">
        <f>IF(ISBLANK(E1113),"",VLOOKUP((E1113),ListadoGeneral[],7,FALSE))</f>
        <v/>
      </c>
      <c r="H1113" s="14"/>
      <c r="I1113" s="7"/>
    </row>
    <row r="1114" spans="2:9" x14ac:dyDescent="0.2">
      <c r="B1114" s="2"/>
      <c r="D1114" s="14"/>
      <c r="E1114" s="14"/>
      <c r="F1114" s="14"/>
      <c r="G1114" s="14" t="str">
        <f>IF(ISBLANK(E1114),"",VLOOKUP((E1114),ListadoGeneral[],7,FALSE))</f>
        <v/>
      </c>
      <c r="H1114" s="14"/>
      <c r="I1114" s="7"/>
    </row>
    <row r="1115" spans="2:9" x14ac:dyDescent="0.2">
      <c r="B1115" s="2"/>
      <c r="D1115" s="14"/>
      <c r="E1115" s="14"/>
      <c r="F1115" s="14"/>
      <c r="G1115" s="14" t="str">
        <f>IF(ISBLANK(E1115),"",VLOOKUP((E1115),ListadoGeneral[],7,FALSE))</f>
        <v/>
      </c>
      <c r="H1115" s="14"/>
      <c r="I1115" s="7"/>
    </row>
    <row r="1116" spans="2:9" x14ac:dyDescent="0.2">
      <c r="B1116" s="2"/>
      <c r="D1116" s="14"/>
      <c r="E1116" s="14"/>
      <c r="F1116" s="14"/>
      <c r="G1116" s="14" t="str">
        <f>IF(ISBLANK(E1116),"",VLOOKUP((E1116),ListadoGeneral[],7,FALSE))</f>
        <v/>
      </c>
      <c r="H1116" s="14"/>
      <c r="I1116" s="7"/>
    </row>
    <row r="1117" spans="2:9" x14ac:dyDescent="0.2">
      <c r="B1117" s="2"/>
      <c r="D1117" s="14"/>
      <c r="E1117" s="14"/>
      <c r="F1117" s="14"/>
      <c r="G1117" s="14" t="str">
        <f>IF(ISBLANK(E1117),"",VLOOKUP((E1117),ListadoGeneral[],7,FALSE))</f>
        <v/>
      </c>
      <c r="H1117" s="14"/>
      <c r="I1117" s="7"/>
    </row>
    <row r="1118" spans="2:9" x14ac:dyDescent="0.2">
      <c r="B1118" s="2"/>
      <c r="G1118" s="14" t="str">
        <f>IF(ISBLANK(E1118),"",VLOOKUP((E1118),ListadoGeneral[],7,FALSE))</f>
        <v/>
      </c>
      <c r="I1118" s="7"/>
    </row>
    <row r="1119" spans="2:9" ht="12" x14ac:dyDescent="0.25">
      <c r="B1119" s="13"/>
      <c r="C1119" s="1"/>
      <c r="D1119" s="2"/>
      <c r="G1119" s="14" t="str">
        <f>IF(ISBLANK(E1119),"",VLOOKUP((E1119),ListadoGeneral[],7,FALSE))</f>
        <v/>
      </c>
      <c r="I1119" s="7"/>
    </row>
    <row r="1120" spans="2:9" x14ac:dyDescent="0.2">
      <c r="B1120" s="2"/>
      <c r="D1120" s="14"/>
      <c r="E1120" s="14"/>
      <c r="F1120" s="14"/>
      <c r="G1120" s="14" t="str">
        <f>IF(ISBLANK(E1120),"",VLOOKUP((E1120),ListadoGeneral[],7,FALSE))</f>
        <v/>
      </c>
      <c r="H1120" s="14"/>
      <c r="I1120" s="7"/>
    </row>
    <row r="1121" spans="1:9" x14ac:dyDescent="0.2">
      <c r="B1121" s="2"/>
      <c r="D1121" s="14"/>
      <c r="E1121" s="14"/>
      <c r="F1121" s="14"/>
      <c r="G1121" s="14" t="str">
        <f>IF(ISBLANK(E1121),"",VLOOKUP((E1121),ListadoGeneral[],7,FALSE))</f>
        <v/>
      </c>
      <c r="H1121" s="14"/>
      <c r="I1121" s="7"/>
    </row>
    <row r="1122" spans="1:9" x14ac:dyDescent="0.2">
      <c r="B1122" s="2"/>
      <c r="D1122" s="14"/>
      <c r="E1122" s="14"/>
      <c r="F1122" s="14"/>
      <c r="G1122" s="14" t="str">
        <f>IF(ISBLANK(E1122),"",VLOOKUP((E1122),ListadoGeneral[],7,FALSE))</f>
        <v/>
      </c>
      <c r="H1122" s="14"/>
      <c r="I1122" s="7"/>
    </row>
    <row r="1123" spans="1:9" x14ac:dyDescent="0.2">
      <c r="B1123" s="2"/>
      <c r="D1123" s="14"/>
      <c r="E1123" s="14"/>
      <c r="F1123" s="14"/>
      <c r="G1123" s="14" t="str">
        <f>IF(ISBLANK(E1123),"",VLOOKUP((E1123),ListadoGeneral[],7,FALSE))</f>
        <v/>
      </c>
      <c r="H1123" s="14"/>
      <c r="I1123" s="7"/>
    </row>
    <row r="1124" spans="1:9" x14ac:dyDescent="0.2">
      <c r="B1124" s="2"/>
      <c r="D1124" s="14"/>
      <c r="E1124" s="14"/>
      <c r="F1124" s="14"/>
      <c r="G1124" s="14" t="str">
        <f>IF(ISBLANK(E1124),"",VLOOKUP((E1124),ListadoGeneral[],7,FALSE))</f>
        <v/>
      </c>
      <c r="H1124" s="14"/>
      <c r="I1124" s="7"/>
    </row>
    <row r="1125" spans="1:9" x14ac:dyDescent="0.2">
      <c r="B1125" s="2"/>
      <c r="D1125" s="14"/>
      <c r="E1125" s="14"/>
      <c r="F1125" s="14"/>
      <c r="G1125" s="14" t="str">
        <f>IF(ISBLANK(E1125),"",VLOOKUP((E1125),ListadoGeneral[],7,FALSE))</f>
        <v/>
      </c>
      <c r="H1125" s="14"/>
      <c r="I1125" s="15"/>
    </row>
    <row r="1126" spans="1:9" x14ac:dyDescent="0.2">
      <c r="B1126" s="2"/>
      <c r="D1126" s="14"/>
      <c r="E1126" s="14"/>
      <c r="F1126" s="14"/>
      <c r="G1126" s="14" t="str">
        <f>IF(ISBLANK(E1126),"",VLOOKUP((E1126),ListadoGeneral[],7,FALSE))</f>
        <v/>
      </c>
      <c r="H1126" s="14"/>
      <c r="I1126" s="15"/>
    </row>
    <row r="1127" spans="1:9" x14ac:dyDescent="0.2">
      <c r="B1127" s="2"/>
      <c r="D1127" s="14"/>
      <c r="E1127" s="14"/>
      <c r="F1127" s="14"/>
      <c r="G1127" s="14" t="str">
        <f>IF(ISBLANK(E1127),"",VLOOKUP((E1127),ListadoGeneral[],7,FALSE))</f>
        <v/>
      </c>
      <c r="H1127" s="14"/>
      <c r="I1127" s="15"/>
    </row>
    <row r="1128" spans="1:9" x14ac:dyDescent="0.2">
      <c r="B1128" s="2"/>
      <c r="D1128" s="14"/>
      <c r="E1128" s="14"/>
      <c r="F1128" s="14"/>
      <c r="G1128" s="14" t="str">
        <f>IF(ISBLANK(E1128),"",VLOOKUP((E1128),ListadoGeneral[],7,FALSE))</f>
        <v/>
      </c>
      <c r="H1128" s="14"/>
      <c r="I1128" s="15"/>
    </row>
    <row r="1129" spans="1:9" x14ac:dyDescent="0.2">
      <c r="B1129" s="2"/>
      <c r="D1129" s="14"/>
      <c r="E1129" s="14"/>
      <c r="F1129" s="14"/>
      <c r="G1129" s="14" t="str">
        <f>IF(ISBLANK(E1129),"",VLOOKUP((E1129),ListadoGeneral[],7,FALSE))</f>
        <v/>
      </c>
      <c r="H1129" s="14"/>
      <c r="I1129" s="15"/>
    </row>
    <row r="1130" spans="1:9" x14ac:dyDescent="0.2">
      <c r="B1130" s="2"/>
      <c r="D1130" s="14"/>
      <c r="E1130" s="14"/>
      <c r="F1130" s="14"/>
      <c r="G1130" s="14" t="str">
        <f>IF(ISBLANK(E1130),"",VLOOKUP((E1130),ListadoGeneral[],7,FALSE))</f>
        <v/>
      </c>
      <c r="H1130" s="14"/>
      <c r="I1130" s="15"/>
    </row>
    <row r="1131" spans="1:9" x14ac:dyDescent="0.2">
      <c r="B1131" s="2"/>
      <c r="D1131" s="14"/>
      <c r="E1131" s="14"/>
      <c r="F1131" s="14"/>
      <c r="G1131" s="14" t="str">
        <f>IF(ISBLANK(E1131),"",VLOOKUP((E1131),ListadoGeneral[],7,FALSE))</f>
        <v/>
      </c>
      <c r="H1131" s="14"/>
      <c r="I1131" s="15"/>
    </row>
    <row r="1132" spans="1:9" x14ac:dyDescent="0.2">
      <c r="B1132" s="2"/>
      <c r="D1132" s="14"/>
      <c r="E1132" s="14"/>
      <c r="F1132" s="14"/>
      <c r="G1132" s="14" t="str">
        <f>IF(ISBLANK(E1132),"",VLOOKUP((E1132),ListadoGeneral[],7,FALSE))</f>
        <v/>
      </c>
      <c r="H1132" s="14"/>
      <c r="I1132" s="7"/>
    </row>
    <row r="1133" spans="1:9" x14ac:dyDescent="0.2">
      <c r="B1133" s="2"/>
      <c r="D1133" s="14"/>
      <c r="E1133" s="14"/>
      <c r="F1133" s="14"/>
      <c r="G1133" s="14" t="str">
        <f>IF(ISBLANK(E1133),"",VLOOKUP((E1133),ListadoGeneral[],7,FALSE))</f>
        <v/>
      </c>
      <c r="H1133" s="14"/>
      <c r="I1133" s="15"/>
    </row>
    <row r="1134" spans="1:9" x14ac:dyDescent="0.2">
      <c r="B1134" s="2"/>
      <c r="D1134" s="14"/>
      <c r="E1134" s="14"/>
      <c r="F1134" s="14"/>
      <c r="G1134" s="14" t="str">
        <f>IF(ISBLANK(E1134),"",VLOOKUP((E1134),ListadoGeneral[],7,FALSE))</f>
        <v/>
      </c>
      <c r="H1134" s="14"/>
      <c r="I1134" s="7"/>
    </row>
    <row r="1135" spans="1:9" ht="12" x14ac:dyDescent="0.25">
      <c r="A1135" s="13"/>
      <c r="B1135" s="2"/>
      <c r="D1135" s="14"/>
      <c r="E1135" s="14"/>
      <c r="F1135" s="14"/>
      <c r="G1135" s="14" t="str">
        <f>IF(ISBLANK(E1135),"",VLOOKUP((E1135),ListadoGeneral[],7,FALSE))</f>
        <v/>
      </c>
      <c r="H1135" s="14"/>
      <c r="I1135" s="15"/>
    </row>
    <row r="1136" spans="1:9" x14ac:dyDescent="0.2">
      <c r="B1136" s="2"/>
      <c r="D1136" s="14"/>
      <c r="E1136" s="14"/>
      <c r="F1136" s="14"/>
      <c r="G1136" s="14" t="str">
        <f>IF(ISBLANK(E1136),"",VLOOKUP((E1136),ListadoGeneral[],7,FALSE))</f>
        <v/>
      </c>
      <c r="H1136" s="14"/>
      <c r="I1136" s="7"/>
    </row>
    <row r="1137" spans="2:9" x14ac:dyDescent="0.2">
      <c r="B1137" s="2"/>
      <c r="D1137" s="14"/>
      <c r="E1137" s="14"/>
      <c r="F1137" s="14"/>
      <c r="G1137" s="14" t="str">
        <f>IF(ISBLANK(E1137),"",VLOOKUP((E1137),ListadoGeneral[],7,FALSE))</f>
        <v/>
      </c>
      <c r="H1137" s="14"/>
      <c r="I1137" s="7"/>
    </row>
    <row r="1138" spans="2:9" x14ac:dyDescent="0.2">
      <c r="B1138" s="2"/>
      <c r="D1138" s="14"/>
      <c r="E1138" s="14"/>
      <c r="F1138" s="14"/>
      <c r="G1138" s="14" t="str">
        <f>IF(ISBLANK(E1138),"",VLOOKUP((E1138),ListadoGeneral[],7,FALSE))</f>
        <v/>
      </c>
      <c r="H1138" s="14"/>
      <c r="I1138" s="7"/>
    </row>
    <row r="1139" spans="2:9" x14ac:dyDescent="0.2">
      <c r="B1139" s="2"/>
      <c r="D1139" s="14"/>
      <c r="E1139" s="14"/>
      <c r="F1139" s="14"/>
      <c r="G1139" s="14" t="str">
        <f>IF(ISBLANK(E1139),"",VLOOKUP((E1139),ListadoGeneral[],7,FALSE))</f>
        <v/>
      </c>
      <c r="H1139" s="14"/>
      <c r="I1139" s="7"/>
    </row>
    <row r="1140" spans="2:9" x14ac:dyDescent="0.2">
      <c r="B1140" s="2"/>
      <c r="G1140" s="14" t="str">
        <f>IF(ISBLANK(E1140),"",VLOOKUP((E1140),ListadoGeneral[],7,FALSE))</f>
        <v/>
      </c>
      <c r="I1140" s="7"/>
    </row>
    <row r="1141" spans="2:9" ht="12" x14ac:dyDescent="0.25">
      <c r="B1141" s="13"/>
      <c r="C1141" s="1"/>
      <c r="D1141" s="2"/>
      <c r="G1141" s="14" t="str">
        <f>IF(ISBLANK(E1141),"",VLOOKUP((E1141),ListadoGeneral[],7,FALSE))</f>
        <v/>
      </c>
      <c r="I1141" s="7"/>
    </row>
    <row r="1142" spans="2:9" x14ac:dyDescent="0.2">
      <c r="B1142" s="2"/>
      <c r="D1142" s="14"/>
      <c r="E1142" s="14"/>
      <c r="F1142" s="14"/>
      <c r="G1142" s="14" t="str">
        <f>IF(ISBLANK(E1142),"",VLOOKUP((E1142),ListadoGeneral[],7,FALSE))</f>
        <v/>
      </c>
      <c r="H1142" s="14"/>
      <c r="I1142" s="7"/>
    </row>
    <row r="1143" spans="2:9" x14ac:dyDescent="0.2">
      <c r="B1143" s="2"/>
      <c r="D1143" s="14"/>
      <c r="E1143" s="14"/>
      <c r="F1143" s="14"/>
      <c r="G1143" s="14" t="str">
        <f>IF(ISBLANK(E1143),"",VLOOKUP((E1143),ListadoGeneral[],7,FALSE))</f>
        <v/>
      </c>
      <c r="H1143" s="14"/>
      <c r="I1143" s="7"/>
    </row>
    <row r="1144" spans="2:9" x14ac:dyDescent="0.2">
      <c r="B1144" s="2"/>
      <c r="D1144" s="14"/>
      <c r="E1144" s="14"/>
      <c r="F1144" s="14"/>
      <c r="G1144" s="14" t="str">
        <f>IF(ISBLANK(E1144),"",VLOOKUP((E1144),ListadoGeneral[],7,FALSE))</f>
        <v/>
      </c>
      <c r="H1144" s="14"/>
      <c r="I1144" s="7"/>
    </row>
    <row r="1145" spans="2:9" x14ac:dyDescent="0.2">
      <c r="B1145" s="2"/>
      <c r="D1145" s="14"/>
      <c r="E1145" s="14"/>
      <c r="F1145" s="14"/>
      <c r="G1145" s="14" t="str">
        <f>IF(ISBLANK(E1145),"",VLOOKUP((E1145),ListadoGeneral[],7,FALSE))</f>
        <v/>
      </c>
      <c r="H1145" s="14"/>
      <c r="I1145" s="7"/>
    </row>
    <row r="1146" spans="2:9" x14ac:dyDescent="0.2">
      <c r="B1146" s="2"/>
      <c r="D1146" s="14"/>
      <c r="E1146" s="14"/>
      <c r="F1146" s="14"/>
      <c r="G1146" s="14" t="str">
        <f>IF(ISBLANK(E1146),"",VLOOKUP((E1146),ListadoGeneral[],7,FALSE))</f>
        <v/>
      </c>
      <c r="H1146" s="14"/>
      <c r="I1146" s="7"/>
    </row>
    <row r="1147" spans="2:9" x14ac:dyDescent="0.2">
      <c r="B1147" s="2"/>
      <c r="D1147" s="14"/>
      <c r="E1147" s="14"/>
      <c r="F1147" s="14"/>
      <c r="G1147" s="14" t="str">
        <f>IF(ISBLANK(E1147),"",VLOOKUP((E1147),ListadoGeneral[],7,FALSE))</f>
        <v/>
      </c>
      <c r="H1147" s="14"/>
      <c r="I1147" s="7"/>
    </row>
    <row r="1148" spans="2:9" x14ac:dyDescent="0.2">
      <c r="B1148" s="2"/>
      <c r="D1148" s="14"/>
      <c r="E1148" s="14"/>
      <c r="F1148" s="14"/>
      <c r="G1148" s="14" t="str">
        <f>IF(ISBLANK(E1148),"",VLOOKUP((E1148),ListadoGeneral[],7,FALSE))</f>
        <v/>
      </c>
      <c r="H1148" s="14"/>
      <c r="I1148" s="7"/>
    </row>
    <row r="1149" spans="2:9" x14ac:dyDescent="0.2">
      <c r="B1149" s="2"/>
      <c r="D1149" s="14"/>
      <c r="E1149" s="14"/>
      <c r="F1149" s="14"/>
      <c r="G1149" s="14" t="str">
        <f>IF(ISBLANK(E1149),"",VLOOKUP((E1149),ListadoGeneral[],7,FALSE))</f>
        <v/>
      </c>
      <c r="H1149" s="14"/>
      <c r="I1149" s="15"/>
    </row>
    <row r="1150" spans="2:9" x14ac:dyDescent="0.2">
      <c r="B1150" s="2"/>
      <c r="D1150" s="14"/>
      <c r="E1150" s="14"/>
      <c r="F1150" s="14"/>
      <c r="G1150" s="14" t="str">
        <f>IF(ISBLANK(E1150),"",VLOOKUP((E1150),ListadoGeneral[],7,FALSE))</f>
        <v/>
      </c>
      <c r="H1150" s="14"/>
      <c r="I1150" s="7"/>
    </row>
    <row r="1151" spans="2:9" x14ac:dyDescent="0.2">
      <c r="B1151" s="2"/>
      <c r="D1151" s="14"/>
      <c r="E1151" s="14"/>
      <c r="F1151" s="14"/>
      <c r="G1151" s="14" t="str">
        <f>IF(ISBLANK(E1151),"",VLOOKUP((E1151),ListadoGeneral[],7,FALSE))</f>
        <v/>
      </c>
      <c r="H1151" s="14"/>
      <c r="I1151" s="7"/>
    </row>
    <row r="1152" spans="2:9" x14ac:dyDescent="0.2">
      <c r="B1152" s="2"/>
      <c r="D1152" s="14"/>
      <c r="E1152" s="14"/>
      <c r="F1152" s="14"/>
      <c r="G1152" s="14" t="str">
        <f>IF(ISBLANK(E1152),"",VLOOKUP((E1152),ListadoGeneral[],7,FALSE))</f>
        <v/>
      </c>
      <c r="H1152" s="14"/>
      <c r="I1152" s="7"/>
    </row>
    <row r="1153" spans="1:9" x14ac:dyDescent="0.2">
      <c r="B1153" s="2"/>
      <c r="D1153" s="14"/>
      <c r="E1153" s="14"/>
      <c r="F1153" s="14"/>
      <c r="G1153" s="14" t="str">
        <f>IF(ISBLANK(E1153),"",VLOOKUP((E1153),ListadoGeneral[],7,FALSE))</f>
        <v/>
      </c>
      <c r="H1153" s="14"/>
      <c r="I1153" s="7"/>
    </row>
    <row r="1154" spans="1:9" x14ac:dyDescent="0.2">
      <c r="B1154" s="2"/>
      <c r="D1154" s="14"/>
      <c r="E1154" s="14"/>
      <c r="F1154" s="14"/>
      <c r="G1154" s="14" t="str">
        <f>IF(ISBLANK(E1154),"",VLOOKUP((E1154),ListadoGeneral[],7,FALSE))</f>
        <v/>
      </c>
      <c r="H1154" s="14"/>
      <c r="I1154" s="7"/>
    </row>
    <row r="1155" spans="1:9" x14ac:dyDescent="0.2">
      <c r="B1155" s="2"/>
      <c r="D1155" s="14"/>
      <c r="E1155" s="14"/>
      <c r="F1155" s="14"/>
      <c r="G1155" s="14" t="str">
        <f>IF(ISBLANK(E1155),"",VLOOKUP((E1155),ListadoGeneral[],7,FALSE))</f>
        <v/>
      </c>
      <c r="H1155" s="14"/>
      <c r="I1155" s="7"/>
    </row>
    <row r="1156" spans="1:9" x14ac:dyDescent="0.2">
      <c r="B1156" s="2"/>
      <c r="D1156" s="14"/>
      <c r="E1156" s="14"/>
      <c r="F1156" s="14"/>
      <c r="G1156" s="14" t="str">
        <f>IF(ISBLANK(E1156),"",VLOOKUP((E1156),ListadoGeneral[],7,FALSE))</f>
        <v/>
      </c>
      <c r="H1156" s="14"/>
      <c r="I1156" s="7"/>
    </row>
    <row r="1157" spans="1:9" x14ac:dyDescent="0.2">
      <c r="B1157" s="2"/>
      <c r="D1157" s="14"/>
      <c r="E1157" s="14"/>
      <c r="F1157" s="14"/>
      <c r="G1157" s="14" t="str">
        <f>IF(ISBLANK(E1157),"",VLOOKUP((E1157),ListadoGeneral[],7,FALSE))</f>
        <v/>
      </c>
      <c r="H1157" s="14"/>
      <c r="I1157" s="7"/>
    </row>
    <row r="1158" spans="1:9" ht="12" x14ac:dyDescent="0.25">
      <c r="B1158" s="13"/>
      <c r="C1158" s="6"/>
      <c r="G1158" s="14" t="str">
        <f>IF(ISBLANK(E1158),"",VLOOKUP((E1158),ListadoGeneral[],7,FALSE))</f>
        <v/>
      </c>
      <c r="I1158" s="7"/>
    </row>
    <row r="1159" spans="1:9" ht="12" x14ac:dyDescent="0.25">
      <c r="A1159" s="13"/>
      <c r="B1159" s="2"/>
      <c r="D1159" s="14"/>
      <c r="E1159" s="14"/>
      <c r="F1159" s="14"/>
      <c r="G1159" s="14" t="str">
        <f>IF(ISBLANK(E1159),"",VLOOKUP((E1159),ListadoGeneral[],7,FALSE))</f>
        <v/>
      </c>
      <c r="H1159" s="14"/>
      <c r="I1159" s="7"/>
    </row>
    <row r="1160" spans="1:9" x14ac:dyDescent="0.2">
      <c r="B1160" s="2"/>
      <c r="D1160" s="14"/>
      <c r="E1160" s="14"/>
      <c r="F1160" s="14"/>
      <c r="G1160" s="14" t="str">
        <f>IF(ISBLANK(E1160),"",VLOOKUP((E1160),ListadoGeneral[],7,FALSE))</f>
        <v/>
      </c>
      <c r="H1160" s="14"/>
      <c r="I1160" s="7"/>
    </row>
    <row r="1161" spans="1:9" x14ac:dyDescent="0.2">
      <c r="B1161" s="2"/>
      <c r="D1161" s="14"/>
      <c r="E1161" s="14"/>
      <c r="F1161" s="14"/>
      <c r="G1161" s="14" t="str">
        <f>IF(ISBLANK(E1161),"",VLOOKUP((E1161),ListadoGeneral[],7,FALSE))</f>
        <v/>
      </c>
      <c r="H1161" s="14"/>
      <c r="I1161" s="7"/>
    </row>
    <row r="1162" spans="1:9" x14ac:dyDescent="0.2">
      <c r="B1162" s="2"/>
      <c r="D1162" s="14"/>
      <c r="E1162" s="14"/>
      <c r="F1162" s="14"/>
      <c r="G1162" s="14" t="str">
        <f>IF(ISBLANK(E1162),"",VLOOKUP((E1162),ListadoGeneral[],7,FALSE))</f>
        <v/>
      </c>
      <c r="H1162" s="14"/>
      <c r="I1162" s="7"/>
    </row>
    <row r="1163" spans="1:9" x14ac:dyDescent="0.2">
      <c r="B1163" s="2"/>
      <c r="D1163" s="14"/>
      <c r="E1163" s="14"/>
      <c r="F1163" s="14"/>
      <c r="G1163" s="14" t="str">
        <f>IF(ISBLANK(E1163),"",VLOOKUP((E1163),ListadoGeneral[],7,FALSE))</f>
        <v/>
      </c>
      <c r="H1163" s="14"/>
      <c r="I1163" s="7"/>
    </row>
    <row r="1164" spans="1:9" ht="12" x14ac:dyDescent="0.25">
      <c r="B1164" s="2"/>
      <c r="D1164" s="14"/>
      <c r="E1164" s="14"/>
      <c r="F1164" s="14"/>
      <c r="G1164" s="14" t="str">
        <f>IF(ISBLANK(E1164),"",VLOOKUP((E1164),ListadoGeneral[],7,FALSE))</f>
        <v/>
      </c>
      <c r="H1164" s="14"/>
      <c r="I1164" s="12"/>
    </row>
    <row r="1165" spans="1:9" x14ac:dyDescent="0.2">
      <c r="B1165" s="2"/>
      <c r="D1165" s="14"/>
      <c r="E1165" s="14"/>
      <c r="F1165" s="14"/>
      <c r="G1165" s="14" t="str">
        <f>IF(ISBLANK(E1165),"",VLOOKUP((E1165),ListadoGeneral[],7,FALSE))</f>
        <v/>
      </c>
      <c r="H1165" s="14"/>
      <c r="I1165" s="7"/>
    </row>
    <row r="1166" spans="1:9" x14ac:dyDescent="0.2">
      <c r="B1166" s="2"/>
      <c r="D1166" s="14"/>
      <c r="E1166" s="14"/>
      <c r="F1166" s="14"/>
      <c r="G1166" s="14" t="str">
        <f>IF(ISBLANK(E1166),"",VLOOKUP((E1166),ListadoGeneral[],7,FALSE))</f>
        <v/>
      </c>
      <c r="H1166" s="14"/>
      <c r="I1166" s="7"/>
    </row>
    <row r="1167" spans="1:9" x14ac:dyDescent="0.2">
      <c r="B1167" s="2"/>
      <c r="D1167" s="14"/>
      <c r="E1167" s="14"/>
      <c r="F1167" s="14"/>
      <c r="G1167" s="14" t="str">
        <f>IF(ISBLANK(E1167),"",VLOOKUP((E1167),ListadoGeneral[],7,FALSE))</f>
        <v/>
      </c>
      <c r="H1167" s="14"/>
      <c r="I1167" s="7"/>
    </row>
    <row r="1168" spans="1:9" x14ac:dyDescent="0.2">
      <c r="B1168" s="2"/>
      <c r="D1168" s="14"/>
      <c r="E1168" s="14"/>
      <c r="F1168" s="14"/>
      <c r="G1168" s="14" t="str">
        <f>IF(ISBLANK(E1168),"",VLOOKUP((E1168),ListadoGeneral[],7,FALSE))</f>
        <v/>
      </c>
      <c r="H1168" s="14"/>
      <c r="I1168" s="7"/>
    </row>
    <row r="1169" spans="2:9" x14ac:dyDescent="0.2">
      <c r="B1169" s="2"/>
      <c r="D1169" s="14"/>
      <c r="E1169" s="14"/>
      <c r="F1169" s="14"/>
      <c r="G1169" s="14" t="str">
        <f>IF(ISBLANK(E1169),"",VLOOKUP((E1169),ListadoGeneral[],7,FALSE))</f>
        <v/>
      </c>
      <c r="H1169" s="14"/>
      <c r="I1169" s="7"/>
    </row>
    <row r="1170" spans="2:9" x14ac:dyDescent="0.2">
      <c r="B1170" s="2"/>
      <c r="D1170" s="14"/>
      <c r="E1170" s="14"/>
      <c r="F1170" s="14"/>
      <c r="G1170" s="14" t="str">
        <f>IF(ISBLANK(E1170),"",VLOOKUP((E1170),ListadoGeneral[],7,FALSE))</f>
        <v/>
      </c>
      <c r="H1170" s="14"/>
      <c r="I1170" s="7"/>
    </row>
    <row r="1171" spans="2:9" x14ac:dyDescent="0.2">
      <c r="B1171" s="2"/>
      <c r="D1171" s="14"/>
      <c r="E1171" s="14"/>
      <c r="F1171" s="14"/>
      <c r="G1171" s="14" t="str">
        <f>IF(ISBLANK(E1171),"",VLOOKUP((E1171),ListadoGeneral[],7,FALSE))</f>
        <v/>
      </c>
      <c r="H1171" s="14"/>
    </row>
    <row r="1172" spans="2:9" x14ac:dyDescent="0.2">
      <c r="B1172" s="2"/>
      <c r="D1172" s="14"/>
      <c r="E1172" s="14"/>
      <c r="F1172" s="14"/>
      <c r="G1172" s="14" t="str">
        <f>IF(ISBLANK(E1172),"",VLOOKUP((E1172),ListadoGeneral[],7,FALSE))</f>
        <v/>
      </c>
      <c r="H1172" s="14"/>
    </row>
    <row r="1173" spans="2:9" x14ac:dyDescent="0.2">
      <c r="B1173" s="2"/>
      <c r="D1173" s="14"/>
      <c r="E1173" s="14"/>
      <c r="F1173" s="14"/>
      <c r="G1173" s="14" t="str">
        <f>IF(ISBLANK(E1173),"",VLOOKUP((E1173),ListadoGeneral[],7,FALSE))</f>
        <v/>
      </c>
      <c r="H1173" s="14"/>
    </row>
    <row r="1174" spans="2:9" x14ac:dyDescent="0.2">
      <c r="B1174" s="2"/>
      <c r="D1174" s="14"/>
      <c r="E1174" s="14"/>
      <c r="F1174" s="14"/>
      <c r="G1174" s="14" t="str">
        <f>IF(ISBLANK(E1174),"",VLOOKUP((E1174),ListadoGeneral[],7,FALSE))</f>
        <v/>
      </c>
      <c r="H1174" s="14"/>
      <c r="I1174" s="7"/>
    </row>
    <row r="1175" spans="2:9" x14ac:dyDescent="0.2">
      <c r="B1175" s="2"/>
      <c r="D1175" s="14"/>
      <c r="E1175" s="14"/>
      <c r="F1175" s="14"/>
      <c r="G1175" s="14" t="str">
        <f>IF(ISBLANK(E1175),"",VLOOKUP((E1175),ListadoGeneral[],7,FALSE))</f>
        <v/>
      </c>
      <c r="H1175" s="14"/>
      <c r="I1175" s="7"/>
    </row>
    <row r="1176" spans="2:9" x14ac:dyDescent="0.2">
      <c r="B1176" s="2"/>
      <c r="D1176" s="14"/>
      <c r="E1176" s="14"/>
      <c r="F1176" s="14"/>
      <c r="G1176" s="14" t="str">
        <f>IF(ISBLANK(E1176),"",VLOOKUP((E1176),ListadoGeneral[],7,FALSE))</f>
        <v/>
      </c>
      <c r="H1176" s="14"/>
      <c r="I1176" s="7"/>
    </row>
    <row r="1177" spans="2:9" x14ac:dyDescent="0.2">
      <c r="B1177" s="2"/>
      <c r="D1177" s="14"/>
      <c r="E1177" s="14"/>
      <c r="F1177" s="14"/>
      <c r="G1177" s="14" t="str">
        <f>IF(ISBLANK(E1177),"",VLOOKUP((E1177),ListadoGeneral[],7,FALSE))</f>
        <v/>
      </c>
      <c r="H1177" s="14"/>
      <c r="I1177" s="7"/>
    </row>
    <row r="1178" spans="2:9" x14ac:dyDescent="0.2">
      <c r="B1178" s="2"/>
      <c r="D1178" s="14"/>
      <c r="E1178" s="14"/>
      <c r="F1178" s="14"/>
      <c r="G1178" s="14" t="str">
        <f>IF(ISBLANK(E1178),"",VLOOKUP((E1178),ListadoGeneral[],7,FALSE))</f>
        <v/>
      </c>
      <c r="H1178" s="14"/>
      <c r="I1178" s="7"/>
    </row>
    <row r="1179" spans="2:9" x14ac:dyDescent="0.2">
      <c r="B1179" s="2"/>
      <c r="D1179" s="14"/>
      <c r="E1179" s="14"/>
      <c r="F1179" s="14"/>
      <c r="G1179" s="14" t="str">
        <f>IF(ISBLANK(E1179),"",VLOOKUP((E1179),ListadoGeneral[],7,FALSE))</f>
        <v/>
      </c>
      <c r="H1179" s="14"/>
      <c r="I1179" s="7"/>
    </row>
    <row r="1180" spans="2:9" x14ac:dyDescent="0.2">
      <c r="B1180" s="2"/>
      <c r="D1180" s="14"/>
      <c r="E1180" s="14"/>
      <c r="F1180" s="14"/>
      <c r="G1180" s="14" t="str">
        <f>IF(ISBLANK(E1180),"",VLOOKUP((E1180),ListadoGeneral[],7,FALSE))</f>
        <v/>
      </c>
      <c r="H1180" s="14"/>
      <c r="I1180" s="7"/>
    </row>
    <row r="1181" spans="2:9" x14ac:dyDescent="0.2">
      <c r="B1181" s="2"/>
      <c r="D1181" s="14"/>
      <c r="E1181" s="14"/>
      <c r="F1181" s="14"/>
      <c r="G1181" s="14" t="str">
        <f>IF(ISBLANK(E1181),"",VLOOKUP((E1181),ListadoGeneral[],7,FALSE))</f>
        <v/>
      </c>
      <c r="H1181" s="14"/>
      <c r="I1181" s="7"/>
    </row>
    <row r="1182" spans="2:9" ht="12" x14ac:dyDescent="0.25">
      <c r="B1182" s="13"/>
      <c r="C1182" s="6"/>
      <c r="G1182" s="14" t="str">
        <f>IF(ISBLANK(E1182),"",VLOOKUP((E1182),ListadoGeneral[],7,FALSE))</f>
        <v/>
      </c>
      <c r="I1182" s="7"/>
    </row>
    <row r="1183" spans="2:9" x14ac:dyDescent="0.2">
      <c r="B1183" s="2"/>
      <c r="D1183" s="14"/>
      <c r="E1183" s="14"/>
      <c r="F1183" s="14"/>
      <c r="G1183" s="14" t="str">
        <f>IF(ISBLANK(E1183),"",VLOOKUP((E1183),ListadoGeneral[],7,FALSE))</f>
        <v/>
      </c>
      <c r="H1183" s="14"/>
      <c r="I1183" s="7"/>
    </row>
    <row r="1184" spans="2:9" x14ac:dyDescent="0.2">
      <c r="B1184" s="2"/>
      <c r="D1184" s="14"/>
      <c r="E1184" s="14"/>
      <c r="F1184" s="14"/>
      <c r="G1184" s="14" t="str">
        <f>IF(ISBLANK(E1184),"",VLOOKUP((E1184),ListadoGeneral[],7,FALSE))</f>
        <v/>
      </c>
      <c r="H1184" s="14"/>
      <c r="I1184" s="7"/>
    </row>
    <row r="1185" spans="1:9" x14ac:dyDescent="0.2">
      <c r="B1185" s="2"/>
      <c r="D1185" s="14"/>
      <c r="E1185" s="14"/>
      <c r="F1185" s="14"/>
      <c r="G1185" s="14" t="str">
        <f>IF(ISBLANK(E1185),"",VLOOKUP((E1185),ListadoGeneral[],7,FALSE))</f>
        <v/>
      </c>
      <c r="H1185" s="14"/>
      <c r="I1185" s="7"/>
    </row>
    <row r="1186" spans="1:9" x14ac:dyDescent="0.2">
      <c r="B1186" s="2"/>
      <c r="D1186" s="14"/>
      <c r="E1186" s="14"/>
      <c r="F1186" s="14"/>
      <c r="G1186" s="14" t="str">
        <f>IF(ISBLANK(E1186),"",VLOOKUP((E1186),ListadoGeneral[],7,FALSE))</f>
        <v/>
      </c>
      <c r="H1186" s="14"/>
      <c r="I1186" s="7"/>
    </row>
    <row r="1187" spans="1:9" x14ac:dyDescent="0.2">
      <c r="B1187" s="2"/>
      <c r="D1187" s="14"/>
      <c r="E1187" s="14"/>
      <c r="F1187" s="14"/>
      <c r="G1187" s="14" t="str">
        <f>IF(ISBLANK(E1187),"",VLOOKUP((E1187),ListadoGeneral[],7,FALSE))</f>
        <v/>
      </c>
      <c r="H1187" s="14"/>
      <c r="I1187" s="7"/>
    </row>
    <row r="1188" spans="1:9" x14ac:dyDescent="0.2">
      <c r="B1188" s="2"/>
      <c r="D1188" s="14"/>
      <c r="E1188" s="14"/>
      <c r="F1188" s="14"/>
      <c r="G1188" s="14" t="str">
        <f>IF(ISBLANK(E1188),"",VLOOKUP((E1188),ListadoGeneral[],7,FALSE))</f>
        <v/>
      </c>
      <c r="H1188" s="14"/>
      <c r="I1188" s="7"/>
    </row>
    <row r="1189" spans="1:9" ht="12" x14ac:dyDescent="0.25">
      <c r="A1189" s="9"/>
      <c r="B1189" s="2"/>
      <c r="D1189" s="14"/>
      <c r="E1189" s="14"/>
      <c r="F1189" s="14"/>
      <c r="G1189" s="14" t="str">
        <f>IF(ISBLANK(E1189),"",VLOOKUP((E1189),ListadoGeneral[],7,FALSE))</f>
        <v/>
      </c>
      <c r="H1189" s="14"/>
      <c r="I1189" s="7"/>
    </row>
    <row r="1190" spans="1:9" ht="12" x14ac:dyDescent="0.25">
      <c r="A1190" s="13"/>
      <c r="B1190" s="2"/>
      <c r="D1190" s="14"/>
      <c r="E1190" s="14"/>
      <c r="F1190" s="14"/>
      <c r="G1190" s="14" t="str">
        <f>IF(ISBLANK(E1190),"",VLOOKUP((E1190),ListadoGeneral[],7,FALSE))</f>
        <v/>
      </c>
      <c r="H1190" s="14"/>
      <c r="I1190" s="7"/>
    </row>
    <row r="1191" spans="1:9" x14ac:dyDescent="0.2">
      <c r="B1191" s="2"/>
      <c r="D1191" s="14"/>
      <c r="E1191" s="14"/>
      <c r="F1191" s="14"/>
      <c r="G1191" s="14" t="str">
        <f>IF(ISBLANK(E1191),"",VLOOKUP((E1191),ListadoGeneral[],7,FALSE))</f>
        <v/>
      </c>
      <c r="H1191" s="14"/>
      <c r="I1191" s="7"/>
    </row>
    <row r="1192" spans="1:9" x14ac:dyDescent="0.2">
      <c r="B1192" s="2"/>
      <c r="D1192" s="14"/>
      <c r="E1192" s="14"/>
      <c r="F1192" s="14"/>
      <c r="G1192" s="14" t="str">
        <f>IF(ISBLANK(E1192),"",VLOOKUP((E1192),ListadoGeneral[],7,FALSE))</f>
        <v/>
      </c>
      <c r="H1192" s="14"/>
      <c r="I1192" s="7"/>
    </row>
    <row r="1193" spans="1:9" x14ac:dyDescent="0.2">
      <c r="B1193" s="2"/>
      <c r="D1193" s="14"/>
      <c r="E1193" s="14"/>
      <c r="F1193" s="14"/>
      <c r="G1193" s="14" t="str">
        <f>IF(ISBLANK(E1193),"",VLOOKUP((E1193),ListadoGeneral[],7,FALSE))</f>
        <v/>
      </c>
      <c r="H1193" s="14"/>
      <c r="I1193" s="7"/>
    </row>
    <row r="1194" spans="1:9" x14ac:dyDescent="0.2">
      <c r="B1194" s="2"/>
      <c r="D1194" s="14"/>
      <c r="E1194" s="14"/>
      <c r="F1194" s="14"/>
      <c r="G1194" s="14" t="str">
        <f>IF(ISBLANK(E1194),"",VLOOKUP((E1194),ListadoGeneral[],7,FALSE))</f>
        <v/>
      </c>
      <c r="H1194" s="14"/>
      <c r="I1194" s="7"/>
    </row>
    <row r="1195" spans="1:9" x14ac:dyDescent="0.2">
      <c r="B1195" s="2"/>
      <c r="D1195" s="14"/>
      <c r="E1195" s="14"/>
      <c r="F1195" s="14"/>
      <c r="G1195" s="14" t="str">
        <f>IF(ISBLANK(E1195),"",VLOOKUP((E1195),ListadoGeneral[],7,FALSE))</f>
        <v/>
      </c>
      <c r="H1195" s="14"/>
      <c r="I1195" s="7"/>
    </row>
    <row r="1196" spans="1:9" x14ac:dyDescent="0.2">
      <c r="B1196" s="2"/>
      <c r="D1196" s="14"/>
      <c r="E1196" s="14"/>
      <c r="F1196" s="14"/>
      <c r="G1196" s="14" t="str">
        <f>IF(ISBLANK(E1196),"",VLOOKUP((E1196),ListadoGeneral[],7,FALSE))</f>
        <v/>
      </c>
      <c r="H1196" s="14"/>
      <c r="I1196" s="7"/>
    </row>
    <row r="1197" spans="1:9" x14ac:dyDescent="0.2">
      <c r="B1197" s="2"/>
      <c r="D1197" s="14"/>
      <c r="E1197" s="14"/>
      <c r="F1197" s="14"/>
      <c r="G1197" s="14" t="str">
        <f>IF(ISBLANK(E1197),"",VLOOKUP((E1197),ListadoGeneral[],7,FALSE))</f>
        <v/>
      </c>
      <c r="H1197" s="14"/>
      <c r="I1197" s="7"/>
    </row>
    <row r="1198" spans="1:9" x14ac:dyDescent="0.2">
      <c r="B1198" s="2"/>
      <c r="D1198" s="14"/>
      <c r="E1198" s="14"/>
      <c r="F1198" s="14"/>
      <c r="G1198" s="14" t="str">
        <f>IF(ISBLANK(E1198),"",VLOOKUP((E1198),ListadoGeneral[],7,FALSE))</f>
        <v/>
      </c>
      <c r="H1198" s="14"/>
      <c r="I1198" s="7"/>
    </row>
    <row r="1199" spans="1:9" ht="12" x14ac:dyDescent="0.25">
      <c r="A1199" s="9"/>
      <c r="B1199" s="2"/>
      <c r="D1199" s="14"/>
      <c r="E1199" s="14"/>
      <c r="F1199" s="14"/>
      <c r="G1199" s="14" t="str">
        <f>IF(ISBLANK(E1199),"",VLOOKUP((E1199),ListadoGeneral[],7,FALSE))</f>
        <v/>
      </c>
      <c r="H1199" s="14"/>
      <c r="I1199" s="7"/>
    </row>
    <row r="1200" spans="1:9" ht="12" x14ac:dyDescent="0.25">
      <c r="A1200" s="13"/>
      <c r="B1200" s="2"/>
      <c r="D1200" s="14"/>
      <c r="E1200" s="14"/>
      <c r="F1200" s="14"/>
      <c r="G1200" s="14" t="str">
        <f>IF(ISBLANK(E1200),"",VLOOKUP((E1200),ListadoGeneral[],7,FALSE))</f>
        <v/>
      </c>
      <c r="H1200" s="14"/>
      <c r="I1200" s="7"/>
    </row>
    <row r="1201" spans="1:9" x14ac:dyDescent="0.2">
      <c r="B1201" s="2"/>
      <c r="D1201" s="14"/>
      <c r="E1201" s="14"/>
      <c r="F1201" s="14"/>
      <c r="G1201" s="14" t="str">
        <f>IF(ISBLANK(E1201),"",VLOOKUP((E1201),ListadoGeneral[],7,FALSE))</f>
        <v/>
      </c>
      <c r="H1201" s="14"/>
      <c r="I1201" s="7"/>
    </row>
    <row r="1202" spans="1:9" x14ac:dyDescent="0.2">
      <c r="B1202" s="2"/>
      <c r="D1202" s="14"/>
      <c r="E1202" s="14"/>
      <c r="F1202" s="14"/>
      <c r="G1202" s="14" t="str">
        <f>IF(ISBLANK(E1202),"",VLOOKUP((E1202),ListadoGeneral[],7,FALSE))</f>
        <v/>
      </c>
      <c r="H1202" s="14"/>
      <c r="I1202" s="7"/>
    </row>
    <row r="1203" spans="1:9" x14ac:dyDescent="0.2">
      <c r="B1203" s="2"/>
      <c r="D1203" s="14"/>
      <c r="E1203" s="14"/>
      <c r="F1203" s="14"/>
      <c r="G1203" s="14" t="str">
        <f>IF(ISBLANK(E1203),"",VLOOKUP((E1203),ListadoGeneral[],7,FALSE))</f>
        <v/>
      </c>
      <c r="H1203" s="14"/>
      <c r="I1203" s="16"/>
    </row>
    <row r="1204" spans="1:9" x14ac:dyDescent="0.2">
      <c r="B1204" s="2"/>
      <c r="D1204" s="14"/>
      <c r="E1204" s="14"/>
      <c r="F1204" s="14"/>
      <c r="G1204" s="14" t="str">
        <f>IF(ISBLANK(E1204),"",VLOOKUP((E1204),ListadoGeneral[],7,FALSE))</f>
        <v/>
      </c>
      <c r="H1204" s="14"/>
    </row>
    <row r="1205" spans="1:9" x14ac:dyDescent="0.2">
      <c r="B1205" s="2"/>
      <c r="D1205" s="14"/>
      <c r="E1205" s="14"/>
      <c r="F1205" s="14"/>
      <c r="G1205" s="14" t="str">
        <f>IF(ISBLANK(E1205),"",VLOOKUP((E1205),ListadoGeneral[],7,FALSE))</f>
        <v/>
      </c>
      <c r="H1205" s="14"/>
    </row>
    <row r="1206" spans="1:9" x14ac:dyDescent="0.2">
      <c r="B1206" s="2"/>
      <c r="D1206" s="14"/>
      <c r="E1206" s="14"/>
      <c r="F1206" s="14"/>
      <c r="G1206" s="14" t="str">
        <f>IF(ISBLANK(E1206),"",VLOOKUP((E1206),ListadoGeneral[],7,FALSE))</f>
        <v/>
      </c>
      <c r="H1206" s="14"/>
    </row>
    <row r="1207" spans="1:9" x14ac:dyDescent="0.2">
      <c r="B1207" s="2"/>
      <c r="D1207" s="14"/>
      <c r="E1207" s="14"/>
      <c r="F1207" s="14"/>
      <c r="G1207" s="14" t="str">
        <f>IF(ISBLANK(E1207),"",VLOOKUP((E1207),ListadoGeneral[],7,FALSE))</f>
        <v/>
      </c>
      <c r="H1207" s="14"/>
    </row>
    <row r="1208" spans="1:9" x14ac:dyDescent="0.2">
      <c r="B1208" s="2"/>
      <c r="D1208" s="14"/>
      <c r="E1208" s="14"/>
      <c r="F1208" s="14"/>
      <c r="G1208" s="14" t="str">
        <f>IF(ISBLANK(E1208),"",VLOOKUP((E1208),ListadoGeneral[],7,FALSE))</f>
        <v/>
      </c>
      <c r="H1208" s="14"/>
    </row>
    <row r="1209" spans="1:9" ht="12" x14ac:dyDescent="0.25">
      <c r="A1209" s="9"/>
      <c r="B1209" s="2"/>
      <c r="D1209" s="14"/>
      <c r="E1209" s="14"/>
      <c r="F1209" s="14"/>
      <c r="G1209" s="14" t="str">
        <f>IF(ISBLANK(E1209),"",VLOOKUP((E1209),ListadoGeneral[],7,FALSE))</f>
        <v/>
      </c>
      <c r="H1209" s="14"/>
    </row>
    <row r="1210" spans="1:9" ht="12" x14ac:dyDescent="0.25">
      <c r="A1210" s="13"/>
      <c r="B1210" s="2"/>
      <c r="D1210" s="14"/>
      <c r="E1210" s="14"/>
      <c r="F1210" s="14"/>
      <c r="G1210" s="14" t="str">
        <f>IF(ISBLANK(E1210),"",VLOOKUP((E1210),ListadoGeneral[],7,FALSE))</f>
        <v/>
      </c>
      <c r="H1210" s="14"/>
    </row>
    <row r="1211" spans="1:9" ht="12" x14ac:dyDescent="0.25">
      <c r="B1211" s="13"/>
      <c r="C1211" s="19"/>
      <c r="D1211" s="2"/>
      <c r="G1211" s="14" t="str">
        <f>IF(ISBLANK(E1211),"",VLOOKUP((E1211),ListadoGeneral[],7,FALSE))</f>
        <v/>
      </c>
    </row>
    <row r="1212" spans="1:9" ht="12" x14ac:dyDescent="0.25">
      <c r="B1212" s="9"/>
      <c r="C1212" s="9"/>
      <c r="D1212" s="9"/>
      <c r="E1212" s="9"/>
      <c r="F1212" s="9"/>
      <c r="G1212" s="14" t="str">
        <f>IF(ISBLANK(E1212),"",VLOOKUP((E1212),ListadoGeneral[],7,FALSE))</f>
        <v/>
      </c>
      <c r="H1212" s="9"/>
    </row>
    <row r="1213" spans="1:9" ht="12" x14ac:dyDescent="0.25">
      <c r="B1213" s="13"/>
      <c r="C1213" s="13"/>
      <c r="D1213" s="6"/>
      <c r="G1213" s="14" t="str">
        <f>IF(ISBLANK(E1213),"",VLOOKUP((E1213),ListadoGeneral[],7,FALSE))</f>
        <v/>
      </c>
      <c r="I1213" s="7"/>
    </row>
    <row r="1214" spans="1:9" x14ac:dyDescent="0.2">
      <c r="B1214" s="2"/>
      <c r="D1214" s="14"/>
      <c r="E1214" s="14"/>
      <c r="F1214" s="14"/>
      <c r="G1214" s="14" t="str">
        <f>IF(ISBLANK(E1214),"",VLOOKUP((E1214),ListadoGeneral[],7,FALSE))</f>
        <v/>
      </c>
      <c r="H1214" s="14"/>
      <c r="I1214" s="15"/>
    </row>
    <row r="1215" spans="1:9" x14ac:dyDescent="0.2">
      <c r="B1215" s="2"/>
      <c r="D1215" s="14"/>
      <c r="E1215" s="14"/>
      <c r="F1215" s="14"/>
      <c r="G1215" s="14"/>
      <c r="H1215" s="14"/>
      <c r="I1215" s="15"/>
    </row>
    <row r="1216" spans="1:9" x14ac:dyDescent="0.2">
      <c r="B1216" s="2"/>
      <c r="D1216" s="14"/>
      <c r="E1216" s="14"/>
      <c r="F1216" s="14"/>
      <c r="G1216" s="14"/>
      <c r="H1216" s="14"/>
      <c r="I1216" s="15"/>
    </row>
    <row r="1217" spans="1:9" x14ac:dyDescent="0.2">
      <c r="B1217" s="2"/>
      <c r="D1217" s="14"/>
      <c r="E1217" s="14"/>
      <c r="F1217" s="14"/>
      <c r="G1217" s="14"/>
      <c r="H1217" s="14"/>
      <c r="I1217" s="15"/>
    </row>
    <row r="1218" spans="1:9" x14ac:dyDescent="0.2">
      <c r="B1218" s="2"/>
      <c r="D1218" s="14"/>
      <c r="E1218" s="14"/>
      <c r="F1218" s="14"/>
      <c r="G1218" s="14"/>
      <c r="H1218" s="14"/>
      <c r="I1218" s="15"/>
    </row>
    <row r="1219" spans="1:9" ht="12" x14ac:dyDescent="0.25">
      <c r="A1219" s="9"/>
      <c r="B1219" s="2"/>
      <c r="D1219" s="14"/>
      <c r="E1219" s="14"/>
      <c r="F1219" s="14"/>
      <c r="G1219" s="14"/>
      <c r="H1219" s="14"/>
      <c r="I1219" s="15"/>
    </row>
    <row r="1220" spans="1:9" ht="12" x14ac:dyDescent="0.25">
      <c r="A1220" s="13"/>
      <c r="B1220" s="2"/>
      <c r="D1220" s="14"/>
      <c r="E1220" s="14"/>
      <c r="F1220" s="14"/>
      <c r="G1220" s="14"/>
      <c r="H1220" s="14"/>
      <c r="I1220" s="15"/>
    </row>
    <row r="1221" spans="1:9" x14ac:dyDescent="0.2">
      <c r="B1221" s="2"/>
      <c r="D1221" s="14"/>
      <c r="E1221" s="14"/>
      <c r="F1221" s="14"/>
      <c r="G1221" s="14"/>
      <c r="H1221" s="14"/>
      <c r="I1221" s="15"/>
    </row>
    <row r="1222" spans="1:9" ht="12" x14ac:dyDescent="0.25">
      <c r="B1222" s="9"/>
      <c r="C1222" s="9"/>
      <c r="D1222" s="9"/>
      <c r="E1222" s="9"/>
      <c r="F1222" s="9"/>
      <c r="G1222" s="9"/>
      <c r="H1222" s="9"/>
      <c r="I1222" s="15"/>
    </row>
    <row r="1223" spans="1:9" ht="12" x14ac:dyDescent="0.25">
      <c r="B1223" s="13"/>
      <c r="C1223" s="13"/>
      <c r="D1223" s="6"/>
      <c r="I1223" s="15"/>
    </row>
    <row r="1224" spans="1:9" x14ac:dyDescent="0.2">
      <c r="B1224" s="2"/>
      <c r="D1224" s="14"/>
      <c r="E1224" s="14"/>
      <c r="F1224" s="14"/>
      <c r="G1224" s="14"/>
      <c r="H1224" s="14"/>
      <c r="I1224" s="15"/>
    </row>
    <row r="1225" spans="1:9" x14ac:dyDescent="0.2">
      <c r="B1225" s="2"/>
      <c r="D1225" s="14"/>
      <c r="E1225" s="14"/>
      <c r="F1225" s="14"/>
      <c r="G1225" s="14"/>
      <c r="H1225" s="14"/>
      <c r="I1225" s="7"/>
    </row>
    <row r="1226" spans="1:9" x14ac:dyDescent="0.2">
      <c r="B1226" s="2"/>
      <c r="D1226" s="14"/>
      <c r="E1226" s="14"/>
      <c r="F1226" s="14"/>
      <c r="G1226" s="14"/>
      <c r="H1226" s="14"/>
      <c r="I1226" s="7"/>
    </row>
    <row r="1227" spans="1:9" x14ac:dyDescent="0.2">
      <c r="B1227" s="2"/>
      <c r="D1227" s="14"/>
      <c r="E1227" s="14"/>
      <c r="F1227" s="14"/>
      <c r="G1227" s="14"/>
      <c r="H1227" s="14"/>
      <c r="I1227" s="15"/>
    </row>
    <row r="1228" spans="1:9" x14ac:dyDescent="0.2">
      <c r="B1228" s="2"/>
      <c r="D1228" s="14"/>
      <c r="E1228" s="14"/>
      <c r="F1228" s="14"/>
      <c r="G1228" s="14"/>
      <c r="H1228" s="14"/>
      <c r="I1228" s="15"/>
    </row>
    <row r="1229" spans="1:9" x14ac:dyDescent="0.2">
      <c r="B1229" s="2"/>
      <c r="D1229" s="14"/>
      <c r="E1229" s="14"/>
      <c r="F1229" s="14"/>
      <c r="G1229" s="14"/>
      <c r="H1229" s="14"/>
      <c r="I1229" s="7"/>
    </row>
    <row r="1230" spans="1:9" x14ac:dyDescent="0.2">
      <c r="B1230" s="2"/>
      <c r="D1230" s="14"/>
      <c r="E1230" s="14"/>
      <c r="F1230" s="14"/>
      <c r="G1230" s="14"/>
      <c r="H1230" s="14"/>
      <c r="I1230" s="15"/>
    </row>
    <row r="1231" spans="1:9" x14ac:dyDescent="0.2">
      <c r="B1231" s="2"/>
      <c r="D1231" s="14"/>
      <c r="E1231" s="14"/>
      <c r="F1231" s="14"/>
      <c r="G1231" s="14"/>
      <c r="H1231" s="14"/>
      <c r="I1231" s="7"/>
    </row>
    <row r="1232" spans="1:9" ht="12" x14ac:dyDescent="0.25">
      <c r="B1232" s="9"/>
      <c r="C1232" s="9"/>
      <c r="D1232" s="9"/>
      <c r="E1232" s="9"/>
      <c r="F1232" s="9"/>
      <c r="G1232" s="9"/>
      <c r="H1232" s="9"/>
      <c r="I1232" s="7"/>
    </row>
    <row r="1233" spans="2:8" ht="12" x14ac:dyDescent="0.25">
      <c r="B1233" s="13"/>
      <c r="C1233" s="13"/>
      <c r="D1233" s="6"/>
    </row>
    <row r="1234" spans="2:8" x14ac:dyDescent="0.2">
      <c r="B1234" s="2"/>
      <c r="D1234" s="14"/>
      <c r="E1234" s="14"/>
      <c r="F1234" s="14"/>
      <c r="G1234" s="14"/>
      <c r="H1234" s="14"/>
    </row>
    <row r="1235" spans="2:8" x14ac:dyDescent="0.2">
      <c r="B1235" s="2"/>
      <c r="D1235" s="14"/>
      <c r="E1235" s="14"/>
      <c r="F1235" s="14"/>
      <c r="G1235" s="14"/>
      <c r="H1235" s="14"/>
    </row>
    <row r="1236" spans="2:8" x14ac:dyDescent="0.2">
      <c r="B1236" s="2"/>
      <c r="D1236" s="14"/>
      <c r="E1236" s="14"/>
      <c r="F1236" s="14"/>
      <c r="G1236" s="14"/>
      <c r="H1236" s="14"/>
    </row>
    <row r="1237" spans="2:8" x14ac:dyDescent="0.2">
      <c r="B1237" s="2"/>
      <c r="D1237" s="14"/>
      <c r="E1237" s="14"/>
      <c r="F1237" s="14"/>
      <c r="G1237" s="14"/>
      <c r="H1237" s="14"/>
    </row>
    <row r="1238" spans="2:8" x14ac:dyDescent="0.2">
      <c r="B1238" s="2"/>
      <c r="D1238" s="14"/>
      <c r="E1238" s="14"/>
      <c r="F1238" s="14"/>
      <c r="G1238" s="14"/>
      <c r="H1238" s="14"/>
    </row>
    <row r="1239" spans="2:8" x14ac:dyDescent="0.2">
      <c r="B1239" s="2"/>
      <c r="D1239" s="14"/>
      <c r="E1239" s="14"/>
      <c r="F1239" s="14"/>
      <c r="G1239" s="14"/>
      <c r="H1239" s="14"/>
    </row>
    <row r="1240" spans="2:8" x14ac:dyDescent="0.2">
      <c r="B1240" s="2"/>
      <c r="D1240" s="14"/>
      <c r="E1240" s="14"/>
      <c r="F1240" s="14"/>
      <c r="G1240" s="14"/>
      <c r="H1240" s="14"/>
    </row>
    <row r="1241" spans="2:8" x14ac:dyDescent="0.2">
      <c r="B1241" s="2"/>
      <c r="D1241" s="14"/>
      <c r="E1241" s="14"/>
      <c r="F1241" s="14"/>
      <c r="G1241" s="14"/>
      <c r="H1241" s="14"/>
    </row>
    <row r="1242" spans="2:8" ht="12" x14ac:dyDescent="0.25">
      <c r="B1242" s="9"/>
      <c r="C1242" s="9"/>
      <c r="D1242" s="9"/>
      <c r="E1242" s="9"/>
      <c r="F1242" s="9"/>
      <c r="G1242" s="9"/>
      <c r="H1242" s="9"/>
    </row>
    <row r="1243" spans="2:8" ht="12" x14ac:dyDescent="0.25">
      <c r="B1243" s="13"/>
      <c r="C1243" s="13"/>
      <c r="D1243" s="6"/>
    </row>
    <row r="1244" spans="2:8" x14ac:dyDescent="0.2">
      <c r="B1244" s="2"/>
      <c r="D1244" s="14"/>
      <c r="E1244" s="14"/>
      <c r="F1244" s="14"/>
      <c r="G1244" s="14"/>
      <c r="H1244" s="14"/>
    </row>
    <row r="1245" spans="2:8" x14ac:dyDescent="0.2">
      <c r="B1245" s="2"/>
      <c r="D1245" s="14"/>
      <c r="E1245" s="14"/>
      <c r="F1245" s="14"/>
      <c r="G1245" s="14"/>
      <c r="H1245" s="14"/>
    </row>
    <row r="1246" spans="2:8" x14ac:dyDescent="0.2">
      <c r="B1246" s="2"/>
      <c r="D1246" s="14"/>
      <c r="E1246" s="14"/>
      <c r="F1246" s="14"/>
      <c r="G1246" s="14"/>
      <c r="H1246" s="14"/>
    </row>
    <row r="1247" spans="2:8" x14ac:dyDescent="0.2">
      <c r="B1247" s="2"/>
      <c r="D1247" s="14"/>
      <c r="E1247" s="14"/>
      <c r="F1247" s="14"/>
      <c r="G1247" s="14"/>
      <c r="H1247" s="14"/>
    </row>
    <row r="1248" spans="2:8" x14ac:dyDescent="0.2">
      <c r="B1248" s="2"/>
      <c r="D1248" s="14"/>
      <c r="E1248" s="14"/>
      <c r="F1248" s="14"/>
      <c r="G1248" s="14"/>
      <c r="H1248" s="14"/>
    </row>
    <row r="1249" spans="1:8" x14ac:dyDescent="0.2">
      <c r="B1249" s="2"/>
      <c r="D1249" s="14"/>
      <c r="E1249" s="14"/>
      <c r="F1249" s="14"/>
      <c r="G1249" s="14"/>
      <c r="H1249" s="14"/>
    </row>
    <row r="1250" spans="1:8" ht="12" x14ac:dyDescent="0.25">
      <c r="A1250" s="13"/>
      <c r="B1250" s="2"/>
      <c r="D1250" s="14"/>
      <c r="E1250" s="14"/>
      <c r="F1250" s="14"/>
      <c r="G1250" s="14"/>
      <c r="H1250" s="14"/>
    </row>
    <row r="1251" spans="1:8" ht="12" x14ac:dyDescent="0.25">
      <c r="B1251" s="13"/>
      <c r="C1251" s="1"/>
      <c r="D1251" s="2"/>
      <c r="E1251" s="17"/>
    </row>
    <row r="1252" spans="1:8" x14ac:dyDescent="0.2">
      <c r="B1252" s="2"/>
      <c r="D1252" s="14"/>
      <c r="E1252" s="14"/>
      <c r="F1252" s="14"/>
      <c r="G1252" s="14"/>
      <c r="H1252" s="14"/>
    </row>
    <row r="1253" spans="1:8" x14ac:dyDescent="0.2">
      <c r="B1253" s="2"/>
      <c r="D1253" s="14"/>
      <c r="E1253" s="14"/>
      <c r="F1253" s="14"/>
      <c r="G1253" s="14"/>
      <c r="H1253" s="14"/>
    </row>
    <row r="1254" spans="1:8" ht="12" x14ac:dyDescent="0.25">
      <c r="A1254" s="13"/>
      <c r="B1254" s="2"/>
      <c r="D1254" s="14"/>
      <c r="E1254" s="14"/>
      <c r="F1254" s="14"/>
      <c r="G1254" s="14"/>
      <c r="H1254" s="14"/>
    </row>
    <row r="1255" spans="1:8" x14ac:dyDescent="0.2">
      <c r="B1255" s="2"/>
      <c r="D1255" s="14"/>
      <c r="E1255" s="14"/>
      <c r="F1255" s="14"/>
      <c r="G1255" s="14"/>
      <c r="H1255" s="14"/>
    </row>
    <row r="1256" spans="1:8" x14ac:dyDescent="0.2">
      <c r="B1256" s="2"/>
      <c r="D1256" s="14"/>
      <c r="E1256" s="14"/>
      <c r="F1256" s="14"/>
      <c r="G1256" s="14"/>
      <c r="H1256" s="14"/>
    </row>
    <row r="1257" spans="1:8" x14ac:dyDescent="0.2">
      <c r="B1257" s="2"/>
      <c r="D1257" s="14"/>
      <c r="E1257" s="14"/>
      <c r="F1257" s="14"/>
      <c r="G1257" s="14"/>
      <c r="H1257" s="14"/>
    </row>
    <row r="1258" spans="1:8" x14ac:dyDescent="0.2">
      <c r="B1258" s="2"/>
      <c r="D1258" s="14"/>
      <c r="E1258" s="14"/>
      <c r="F1258" s="14"/>
      <c r="G1258" s="14"/>
      <c r="H1258" s="14"/>
    </row>
    <row r="1259" spans="1:8" x14ac:dyDescent="0.2">
      <c r="B1259" s="2"/>
      <c r="D1259" s="14"/>
      <c r="E1259" s="14"/>
      <c r="F1259" s="14"/>
      <c r="G1259" s="14"/>
      <c r="H1259" s="14"/>
    </row>
    <row r="1260" spans="1:8" x14ac:dyDescent="0.2">
      <c r="C1260" s="1"/>
      <c r="E1260" s="1"/>
      <c r="F1260" s="1"/>
      <c r="G1260" s="1"/>
    </row>
    <row r="1261" spans="1:8" ht="12" x14ac:dyDescent="0.25">
      <c r="B1261" s="13"/>
      <c r="C1261" s="1"/>
      <c r="D1261" s="2"/>
    </row>
    <row r="1262" spans="1:8" x14ac:dyDescent="0.2">
      <c r="B1262" s="2"/>
      <c r="D1262" s="14"/>
      <c r="E1262" s="14"/>
      <c r="F1262" s="14"/>
      <c r="G1262" s="14"/>
      <c r="H1262" s="14"/>
    </row>
    <row r="1263" spans="1:8" x14ac:dyDescent="0.2">
      <c r="B1263" s="2"/>
      <c r="D1263" s="14"/>
      <c r="E1263" s="14"/>
      <c r="F1263" s="14"/>
      <c r="G1263" s="14"/>
      <c r="H1263" s="14"/>
    </row>
    <row r="1264" spans="1:8" x14ac:dyDescent="0.2">
      <c r="B1264" s="2"/>
      <c r="D1264" s="14"/>
      <c r="E1264" s="14"/>
      <c r="F1264" s="14"/>
      <c r="G1264" s="14"/>
      <c r="H1264" s="14"/>
    </row>
    <row r="1265" spans="2:8" x14ac:dyDescent="0.2">
      <c r="B1265" s="2"/>
      <c r="D1265" s="14"/>
      <c r="E1265" s="14"/>
      <c r="F1265" s="14"/>
      <c r="G1265" s="14"/>
      <c r="H1265" s="14"/>
    </row>
    <row r="1266" spans="2:8" x14ac:dyDescent="0.2">
      <c r="B1266" s="2"/>
      <c r="D1266" s="14"/>
      <c r="E1266" s="14"/>
      <c r="F1266" s="14"/>
      <c r="G1266" s="14"/>
      <c r="H1266" s="14"/>
    </row>
    <row r="1267" spans="2:8" x14ac:dyDescent="0.2">
      <c r="B1267" s="2"/>
      <c r="D1267" s="14"/>
      <c r="E1267" s="14"/>
      <c r="F1267" s="14"/>
      <c r="G1267" s="14"/>
      <c r="H1267" s="14"/>
    </row>
    <row r="1268" spans="2:8" x14ac:dyDescent="0.2">
      <c r="B1268" s="2"/>
      <c r="D1268" s="14"/>
      <c r="E1268" s="14"/>
      <c r="F1268" s="14"/>
      <c r="G1268" s="14"/>
      <c r="H1268" s="14"/>
    </row>
    <row r="1269" spans="2:8" x14ac:dyDescent="0.2">
      <c r="B1269" s="2"/>
      <c r="D1269" s="14"/>
      <c r="E1269" s="14"/>
      <c r="F1269" s="14"/>
      <c r="G1269" s="14"/>
      <c r="H1269" s="14"/>
    </row>
    <row r="1270" spans="2:8" x14ac:dyDescent="0.2">
      <c r="B1270" s="2"/>
      <c r="D1270" s="14"/>
      <c r="E1270" s="14"/>
      <c r="F1270" s="14"/>
      <c r="G1270" s="14"/>
      <c r="H1270" s="14"/>
    </row>
    <row r="1271" spans="2:8" x14ac:dyDescent="0.2">
      <c r="B1271" s="2"/>
      <c r="D1271" s="14"/>
      <c r="E1271" s="14"/>
      <c r="F1271" s="14"/>
      <c r="G1271" s="14"/>
      <c r="H1271" s="14"/>
    </row>
    <row r="1272" spans="2:8" x14ac:dyDescent="0.2">
      <c r="B1272" s="2"/>
      <c r="D1272" s="14"/>
      <c r="E1272" s="14"/>
      <c r="F1272" s="14"/>
      <c r="G1272" s="14"/>
      <c r="H1272" s="14"/>
    </row>
    <row r="1273" spans="2:8" ht="12" x14ac:dyDescent="0.25">
      <c r="B1273" s="13"/>
      <c r="C1273" s="6"/>
    </row>
    <row r="1274" spans="2:8" x14ac:dyDescent="0.2">
      <c r="B1274" s="2"/>
      <c r="D1274" s="14"/>
      <c r="E1274" s="14"/>
      <c r="F1274" s="14"/>
      <c r="G1274" s="14"/>
      <c r="H1274" s="14"/>
    </row>
    <row r="1275" spans="2:8" x14ac:dyDescent="0.2">
      <c r="B1275" s="2"/>
      <c r="D1275" s="14"/>
      <c r="E1275" s="14"/>
      <c r="F1275" s="14"/>
      <c r="G1275" s="14"/>
      <c r="H1275" s="14"/>
    </row>
    <row r="1276" spans="2:8" x14ac:dyDescent="0.2">
      <c r="B1276" s="2"/>
      <c r="D1276" s="14"/>
      <c r="E1276" s="14"/>
      <c r="F1276" s="14"/>
      <c r="G1276" s="14"/>
      <c r="H1276" s="14"/>
    </row>
    <row r="1277" spans="2:8" ht="12" x14ac:dyDescent="0.25">
      <c r="B1277" s="13"/>
      <c r="C1277" s="6"/>
    </row>
    <row r="1278" spans="2:8" x14ac:dyDescent="0.2">
      <c r="B1278" s="2"/>
      <c r="D1278" s="14"/>
      <c r="E1278" s="14"/>
      <c r="F1278" s="14"/>
      <c r="G1278" s="14"/>
      <c r="H1278" s="14"/>
    </row>
    <row r="1279" spans="2:8" x14ac:dyDescent="0.2">
      <c r="B1279" s="2"/>
      <c r="D1279" s="14"/>
      <c r="E1279" s="14"/>
      <c r="F1279" s="14"/>
      <c r="G1279" s="14"/>
      <c r="H1279" s="14"/>
    </row>
    <row r="1280" spans="2:8" x14ac:dyDescent="0.2">
      <c r="B1280" s="2"/>
      <c r="D1280" s="14"/>
      <c r="E1280" s="14"/>
      <c r="F1280" s="14"/>
      <c r="G1280" s="14"/>
      <c r="H1280" s="14"/>
    </row>
    <row r="1281" spans="2:8" x14ac:dyDescent="0.2">
      <c r="B1281" s="2"/>
      <c r="D1281" s="14"/>
      <c r="E1281" s="14"/>
      <c r="F1281" s="14"/>
      <c r="G1281" s="14"/>
      <c r="H1281" s="14"/>
    </row>
    <row r="1282" spans="2:8" x14ac:dyDescent="0.2">
      <c r="B1282" s="2"/>
      <c r="D1282" s="14"/>
      <c r="E1282" s="14"/>
      <c r="F1282" s="14"/>
      <c r="G1282" s="14"/>
      <c r="H1282" s="14"/>
    </row>
    <row r="1283" spans="2:8" x14ac:dyDescent="0.2">
      <c r="B1283" s="2"/>
      <c r="D1283" s="14"/>
      <c r="E1283" s="14"/>
      <c r="F1283" s="14"/>
      <c r="G1283" s="14"/>
      <c r="H1283" s="14"/>
    </row>
    <row r="1284" spans="2:8" x14ac:dyDescent="0.2">
      <c r="B1284" s="2"/>
      <c r="D1284" s="14"/>
      <c r="E1284" s="14"/>
      <c r="F1284" s="14"/>
      <c r="G1284" s="14"/>
      <c r="H1284" s="14"/>
    </row>
    <row r="1285" spans="2:8" x14ac:dyDescent="0.2">
      <c r="B1285" s="2"/>
      <c r="D1285" s="14"/>
      <c r="E1285" s="14"/>
      <c r="F1285" s="14"/>
      <c r="G1285" s="14"/>
      <c r="H1285" s="14"/>
    </row>
    <row r="1286" spans="2:8" x14ac:dyDescent="0.2">
      <c r="B1286" s="2"/>
      <c r="D1286" s="14"/>
      <c r="E1286" s="14"/>
      <c r="F1286" s="14"/>
      <c r="G1286" s="14"/>
      <c r="H1286" s="14"/>
    </row>
    <row r="1287" spans="2:8" x14ac:dyDescent="0.2">
      <c r="B1287" s="2"/>
      <c r="D1287" s="14"/>
      <c r="E1287" s="14"/>
      <c r="F1287" s="14"/>
      <c r="G1287" s="14"/>
      <c r="H1287" s="14"/>
    </row>
  </sheetData>
  <conditionalFormatting sqref="C14:C106">
    <cfRule type="duplicateValues" dxfId="7" priority="30"/>
  </conditionalFormatting>
  <conditionalFormatting sqref="C107:C111">
    <cfRule type="duplicateValues" dxfId="6" priority="31"/>
  </conditionalFormatting>
  <conditionalFormatting sqref="C274:C282 C284:C292 C294:C302 C304:C312 C314:C322 C324:C332 C334:C366">
    <cfRule type="duplicateValues" dxfId="5" priority="23"/>
  </conditionalFormatting>
  <conditionalFormatting sqref="C367:C371">
    <cfRule type="duplicateValues" dxfId="4" priority="22"/>
  </conditionalFormatting>
  <conditionalFormatting sqref="C373">
    <cfRule type="duplicateValues" dxfId="3" priority="11"/>
  </conditionalFormatting>
  <conditionalFormatting sqref="C112:C152">
    <cfRule type="duplicateValues" dxfId="1" priority="32"/>
  </conditionalFormatting>
  <conditionalFormatting sqref="C372:C383 C385">
    <cfRule type="duplicateValues" dxfId="0" priority="40"/>
  </conditionalFormatting>
  <pageMargins left="0.25" right="0.25" top="0.75" bottom="0.75" header="0.3" footer="0.3"/>
  <pageSetup paperSize="9" scale="70" orientation="portrait" horizontalDpi="300" verticalDpi="300" r:id="rId1"/>
  <headerFooter alignWithMargins="0">
    <oddFooter>&amp;CPágina &amp;P</oddFooter>
  </headerFooter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7</xdr:col>
                <xdr:colOff>525780</xdr:colOff>
                <xdr:row>1</xdr:row>
                <xdr:rowOff>45720</xdr:rowOff>
              </from>
              <to>
                <xdr:col>8</xdr:col>
                <xdr:colOff>807720</xdr:colOff>
                <xdr:row>1</xdr:row>
                <xdr:rowOff>838200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Listado completo</vt:lpstr>
      <vt:lpstr>Resultados</vt:lpstr>
      <vt:lpstr>Resultados!Área_de_impresión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Arenas</dc:creator>
  <cp:lastModifiedBy>sergio olabarrietanieto</cp:lastModifiedBy>
  <dcterms:created xsi:type="dcterms:W3CDTF">2017-12-18T16:56:06Z</dcterms:created>
  <dcterms:modified xsi:type="dcterms:W3CDTF">2023-11-08T22:52:43Z</dcterms:modified>
</cp:coreProperties>
</file>